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jn webs\"/>
    </mc:Choice>
  </mc:AlternateContent>
  <xr:revisionPtr revIDLastSave="0" documentId="13_ncr:1_{2499DFF6-407A-4B24-AEF1-FB5BAF899C95}" xr6:coauthVersionLast="36" xr6:coauthVersionMax="36" xr10:uidLastSave="{00000000-0000-0000-0000-000000000000}"/>
  <workbookProtection workbookPassword="EF06" lockStructure="1"/>
  <bookViews>
    <workbookView xWindow="0" yWindow="0" windowWidth="23040" windowHeight="9060" activeTab="1" xr2:uid="{00000000-000D-0000-FFFF-FFFF00000000}"/>
  </bookViews>
  <sheets>
    <sheet name="Heren tot en met 49 jaar" sheetId="1" r:id="rId1"/>
    <sheet name="Heren 50 jaar en ouder" sheetId="2" r:id="rId2"/>
    <sheet name="Dames tot en met 44" sheetId="3" r:id="rId3"/>
    <sheet name="Dames 45 jaar en ouder" sheetId="4" r:id="rId4"/>
  </sheets>
  <definedNames>
    <definedName name="_xlnm.Print_Area" localSheetId="2">'Dames tot en met 44'!$A$1:$AF$10</definedName>
    <definedName name="_xlnm.Print_Area" localSheetId="0">'Heren tot en met 49 jaar'!$A$1:$AC$13</definedName>
  </definedNames>
  <calcPr calcId="191029"/>
</workbook>
</file>

<file path=xl/calcChain.xml><?xml version="1.0" encoding="utf-8"?>
<calcChain xmlns="http://schemas.openxmlformats.org/spreadsheetml/2006/main">
  <c r="D11" i="4" l="1"/>
  <c r="D10" i="3"/>
  <c r="D15" i="1"/>
  <c r="D7" i="4" l="1"/>
  <c r="D8" i="4"/>
  <c r="D9" i="4"/>
  <c r="D10" i="4"/>
  <c r="D6" i="4"/>
  <c r="D8" i="3"/>
  <c r="D9" i="3"/>
  <c r="D6" i="3"/>
  <c r="D7" i="3"/>
  <c r="D7" i="2"/>
  <c r="D8" i="2"/>
  <c r="D9" i="2"/>
  <c r="D10" i="2"/>
  <c r="D11" i="2"/>
  <c r="D12" i="2"/>
  <c r="D13" i="2"/>
  <c r="D14" i="2"/>
  <c r="D15" i="2"/>
  <c r="D6" i="2"/>
  <c r="D7" i="1" l="1"/>
  <c r="D8" i="1"/>
  <c r="D9" i="1"/>
  <c r="D10" i="1"/>
  <c r="D11" i="1"/>
  <c r="D12" i="1"/>
  <c r="D13" i="1"/>
  <c r="D14" i="1"/>
  <c r="D6" i="1"/>
</calcChain>
</file>

<file path=xl/sharedStrings.xml><?xml version="1.0" encoding="utf-8"?>
<sst xmlns="http://schemas.openxmlformats.org/spreadsheetml/2006/main" count="309" uniqueCount="136">
  <si>
    <t>HEREN tot en met 49 KLASSEMENT</t>
  </si>
  <si>
    <t>eind</t>
  </si>
  <si>
    <t>Punten</t>
  </si>
  <si>
    <t>NAAM</t>
  </si>
  <si>
    <t>klas
sering</t>
  </si>
  <si>
    <t>totaal</t>
  </si>
  <si>
    <t>TIJD</t>
  </si>
  <si>
    <t>PLTS</t>
  </si>
  <si>
    <t>PTN</t>
  </si>
  <si>
    <t>AFST</t>
  </si>
  <si>
    <t>Harold Verstraeten</t>
  </si>
  <si>
    <t>Ad van Eekelen</t>
  </si>
  <si>
    <t>HEREN 50 en ouder KLASSEMENT</t>
  </si>
  <si>
    <t>Peter Simons</t>
  </si>
  <si>
    <t>DAMES tot en met 44 KLASSEMENT</t>
  </si>
  <si>
    <r>
      <rPr>
        <b/>
        <sz val="10"/>
        <rFont val="Arial"/>
        <family val="2"/>
      </rPr>
      <t>klas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sering</t>
    </r>
  </si>
  <si>
    <t>DAMES 45 en ouder KLASSEMENT</t>
  </si>
  <si>
    <t>Bep Tielemans</t>
  </si>
  <si>
    <t>José Schellekens</t>
  </si>
  <si>
    <t>Robin Jonkers</t>
  </si>
  <si>
    <t>verschil</t>
  </si>
  <si>
    <t>Vanya Lock</t>
  </si>
  <si>
    <t>Jil Geluk</t>
  </si>
  <si>
    <t>DAMES tot en met 44</t>
  </si>
  <si>
    <t>DAMES 45 en ouder</t>
  </si>
  <si>
    <t>HEREN 50 en ouder</t>
  </si>
  <si>
    <t>HEREN tot en met 49</t>
  </si>
  <si>
    <t>Lee van Zunderd</t>
  </si>
  <si>
    <t>Gert Jan de Kock</t>
  </si>
  <si>
    <t>René Aalbrechtse</t>
  </si>
  <si>
    <t>Marco Kruf</t>
  </si>
  <si>
    <t>Willemijn Kruit</t>
  </si>
  <si>
    <t>Kees Stroo</t>
  </si>
  <si>
    <t>Henk Dijkema</t>
  </si>
  <si>
    <t xml:space="preserve"> </t>
  </si>
  <si>
    <t>Marcel Goudzwaard</t>
  </si>
  <si>
    <t>Karsten Helmons</t>
  </si>
  <si>
    <t>Sjoerd van Loon</t>
  </si>
  <si>
    <t>Marcel van Dijk</t>
  </si>
  <si>
    <t>Jeroen Schats</t>
  </si>
  <si>
    <t>Hidde Huismans</t>
  </si>
  <si>
    <t>Richard Trip</t>
  </si>
  <si>
    <t>Corné Niemantsverdriet</t>
  </si>
  <si>
    <t>Rondje Binnenschelde</t>
  </si>
  <si>
    <t>HOLIDAY-run</t>
  </si>
  <si>
    <t>AARDBEIENloop</t>
  </si>
  <si>
    <t>COOPERTEST</t>
  </si>
  <si>
    <t>VETTE HAPloop</t>
  </si>
  <si>
    <t>Anouk Antonissen</t>
  </si>
  <si>
    <t>MOZESloop</t>
  </si>
  <si>
    <t>Mirjam Verbruggen</t>
  </si>
  <si>
    <t>Dianne Janssen</t>
  </si>
  <si>
    <t>Jeroen Weijts</t>
  </si>
  <si>
    <t>OLYMPIA SUPERPRESTIGE 2021</t>
  </si>
  <si>
    <t>OLYMPIA SUPERPRESTIGE 2022</t>
  </si>
  <si>
    <t>CLUBCROSS</t>
  </si>
  <si>
    <t>19:26</t>
  </si>
  <si>
    <t>25:21</t>
  </si>
  <si>
    <t>23:43</t>
  </si>
  <si>
    <t>22:38</t>
  </si>
  <si>
    <t>12:25</t>
  </si>
  <si>
    <t>Margôt Testers</t>
  </si>
  <si>
    <t>15:00</t>
  </si>
  <si>
    <t>15:42</t>
  </si>
  <si>
    <t>15:41</t>
  </si>
  <si>
    <t>12:24</t>
  </si>
  <si>
    <t>11:45</t>
  </si>
  <si>
    <t>16:46</t>
  </si>
  <si>
    <t>2825</t>
  </si>
  <si>
    <t>2750</t>
  </si>
  <si>
    <t>2725</t>
  </si>
  <si>
    <t>2600</t>
  </si>
  <si>
    <t>2550</t>
  </si>
  <si>
    <t>Oranjeloop</t>
  </si>
  <si>
    <t xml:space="preserve">Eindklassering uit de 5 beste nummers </t>
  </si>
  <si>
    <t>24:18</t>
  </si>
  <si>
    <t>26:07</t>
  </si>
  <si>
    <t>23:51</t>
  </si>
  <si>
    <t>26:29</t>
  </si>
  <si>
    <t>27:22</t>
  </si>
  <si>
    <t>DNF</t>
  </si>
  <si>
    <t>22:09</t>
  </si>
  <si>
    <t>30:33</t>
  </si>
  <si>
    <t>23:01</t>
  </si>
  <si>
    <t>26:21</t>
  </si>
  <si>
    <t>29:09</t>
  </si>
  <si>
    <t>-1:09</t>
  </si>
  <si>
    <t>-1:26</t>
  </si>
  <si>
    <t>+2:44</t>
  </si>
  <si>
    <t>+0:44</t>
  </si>
  <si>
    <t>-0:10</t>
  </si>
  <si>
    <t>-1:00</t>
  </si>
  <si>
    <t>+3:35</t>
  </si>
  <si>
    <t>+0:07</t>
  </si>
  <si>
    <t>+1:34</t>
  </si>
  <si>
    <t>-2:55</t>
  </si>
  <si>
    <t>-1:23</t>
  </si>
  <si>
    <t>+0:31</t>
  </si>
  <si>
    <t>35:30</t>
  </si>
  <si>
    <t>35:14</t>
  </si>
  <si>
    <t>34:03</t>
  </si>
  <si>
    <t>35:53</t>
  </si>
  <si>
    <t>34:09</t>
  </si>
  <si>
    <t>37:25</t>
  </si>
  <si>
    <t>40:13</t>
  </si>
  <si>
    <t>42:00</t>
  </si>
  <si>
    <t>37:02</t>
  </si>
  <si>
    <t>41:29</t>
  </si>
  <si>
    <t>44:00</t>
  </si>
  <si>
    <t>39:23</t>
  </si>
  <si>
    <t>37:56</t>
  </si>
  <si>
    <t>53:16</t>
  </si>
  <si>
    <t>56:11</t>
  </si>
  <si>
    <t>56:32</t>
  </si>
  <si>
    <t>beste     5 nr's</t>
  </si>
  <si>
    <t>53:17</t>
  </si>
  <si>
    <t>49:13</t>
  </si>
  <si>
    <t>52:53</t>
  </si>
  <si>
    <t>46:35</t>
  </si>
  <si>
    <t>49:46</t>
  </si>
  <si>
    <t>Martijn Hereijgers</t>
  </si>
  <si>
    <t>49:21</t>
  </si>
  <si>
    <t>28:56</t>
  </si>
  <si>
    <t>37:44</t>
  </si>
  <si>
    <t>Wendy Mariën</t>
  </si>
  <si>
    <t>30:32</t>
  </si>
  <si>
    <t>28:55</t>
  </si>
  <si>
    <t>33:55</t>
  </si>
  <si>
    <t>30:24</t>
  </si>
  <si>
    <t>Magriet Schijf</t>
  </si>
  <si>
    <t>37:48</t>
  </si>
  <si>
    <t>2775</t>
  </si>
  <si>
    <t>2100</t>
  </si>
  <si>
    <t>2375</t>
  </si>
  <si>
    <t>Saskia de Jong</t>
  </si>
  <si>
    <t>1960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</si>
</sst>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0" xfId="0" applyFont="1" applyBorder="1" applyAlignment="1">
      <alignment horizontal="right"/>
    </xf>
    <xf numFmtId="2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8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2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3" fillId="0" borderId="8" xfId="0" applyNumberFormat="1" applyFont="1" applyBorder="1" applyAlignment="1">
      <alignment horizontal="center"/>
    </xf>
    <xf numFmtId="0" fontId="9" fillId="0" borderId="5" xfId="0" applyNumberFormat="1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4" fillId="0" borderId="8" xfId="0" applyNumberFormat="1" applyFont="1" applyFill="1" applyBorder="1" applyAlignment="1">
      <alignment horizontal="center"/>
    </xf>
    <xf numFmtId="20" fontId="3" fillId="0" borderId="7" xfId="0" applyNumberFormat="1" applyFont="1" applyFill="1" applyBorder="1" applyAlignment="1">
      <alignment horizontal="center"/>
    </xf>
    <xf numFmtId="20" fontId="2" fillId="0" borderId="7" xfId="0" applyNumberFormat="1" applyFont="1" applyFill="1" applyBorder="1" applyAlignment="1">
      <alignment horizontal="center"/>
    </xf>
    <xf numFmtId="49" fontId="3" fillId="0" borderId="7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3" fillId="0" borderId="10" xfId="0" applyNumberFormat="1" applyFont="1" applyFill="1" applyBorder="1" applyAlignment="1">
      <alignment horizontal="center"/>
    </xf>
    <xf numFmtId="20" fontId="3" fillId="0" borderId="10" xfId="0" applyNumberFormat="1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20" fontId="3" fillId="0" borderId="7" xfId="0" quotePrefix="1" applyNumberFormat="1" applyFont="1" applyFill="1" applyBorder="1" applyAlignment="1">
      <alignment horizontal="center"/>
    </xf>
    <xf numFmtId="49" fontId="3" fillId="0" borderId="7" xfId="0" quotePrefix="1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zoomScaleNormal="100" zoomScaleSheetLayoutView="100" workbookViewId="0">
      <selection activeCell="A5" sqref="A5"/>
    </sheetView>
  </sheetViews>
  <sheetFormatPr defaultRowHeight="14.4" x14ac:dyDescent="0.3"/>
  <cols>
    <col min="1" max="1" width="23" customWidth="1"/>
    <col min="2" max="2" width="4.6640625" customWidth="1"/>
    <col min="3" max="4" width="6.44140625" customWidth="1"/>
    <col min="5" max="5" width="8.5546875" bestFit="1" customWidth="1"/>
    <col min="6" max="6" width="6.5546875" customWidth="1"/>
    <col min="7" max="7" width="5.6640625" customWidth="1"/>
    <col min="8" max="8" width="5" customWidth="1"/>
    <col min="9" max="9" width="8.33203125" bestFit="1" customWidth="1"/>
    <col min="10" max="10" width="5.5546875" customWidth="1"/>
    <col min="11" max="11" width="4.44140625" customWidth="1"/>
    <col min="12" max="12" width="8.109375" bestFit="1" customWidth="1"/>
    <col min="13" max="14" width="4.44140625" customWidth="1"/>
    <col min="15" max="15" width="7.109375" bestFit="1" customWidth="1"/>
    <col min="16" max="17" width="4.44140625" customWidth="1"/>
    <col min="18" max="18" width="7.109375" bestFit="1" customWidth="1"/>
    <col min="19" max="19" width="5.44140625" customWidth="1"/>
    <col min="20" max="20" width="5.109375" customWidth="1"/>
    <col min="21" max="21" width="6.109375" customWidth="1"/>
    <col min="22" max="22" width="5.109375" customWidth="1"/>
    <col min="23" max="23" width="5.6640625" customWidth="1"/>
    <col min="24" max="24" width="7" customWidth="1"/>
    <col min="25" max="25" width="6.44140625" customWidth="1"/>
    <col min="26" max="26" width="5.5546875" customWidth="1"/>
    <col min="27" max="27" width="6.77734375" customWidth="1"/>
    <col min="28" max="28" width="5.6640625" customWidth="1"/>
    <col min="29" max="29" width="4.88671875" customWidth="1"/>
    <col min="31" max="31" width="6.33203125" customWidth="1"/>
    <col min="32" max="32" width="5.5546875" customWidth="1"/>
  </cols>
  <sheetData>
    <row r="1" spans="1:32" x14ac:dyDescent="0.3">
      <c r="A1" s="84" t="s">
        <v>54</v>
      </c>
      <c r="B1" s="84"/>
      <c r="C1" s="84"/>
      <c r="D1" s="84"/>
      <c r="E1" s="84"/>
      <c r="F1" s="85"/>
      <c r="G1" s="85"/>
      <c r="H1" s="85"/>
      <c r="I1" s="85"/>
      <c r="J1" s="1"/>
      <c r="K1" s="1"/>
      <c r="L1" s="1"/>
      <c r="M1" s="1"/>
      <c r="N1" s="1"/>
      <c r="O1" s="1"/>
      <c r="P1" s="1"/>
      <c r="Q1" s="1"/>
      <c r="R1" s="2"/>
      <c r="S1" s="3"/>
      <c r="T1" s="1"/>
      <c r="U1" s="2"/>
      <c r="V1" s="3"/>
      <c r="W1" s="1"/>
      <c r="X1" s="3"/>
      <c r="Y1" s="4"/>
      <c r="Z1" s="1"/>
      <c r="AA1" s="3"/>
      <c r="AB1" s="3"/>
      <c r="AC1" s="1"/>
      <c r="AD1" s="3"/>
      <c r="AE1" s="3"/>
      <c r="AF1" s="1"/>
    </row>
    <row r="2" spans="1:32" x14ac:dyDescent="0.3">
      <c r="A2" s="86" t="s">
        <v>0</v>
      </c>
      <c r="B2" s="86"/>
      <c r="C2" s="86"/>
      <c r="D2" s="86"/>
      <c r="E2" s="86"/>
      <c r="F2" s="86"/>
      <c r="G2" s="86"/>
      <c r="H2" s="5"/>
      <c r="I2" s="1"/>
      <c r="J2" s="1"/>
      <c r="K2" s="5"/>
      <c r="L2" s="70"/>
      <c r="M2" s="70"/>
      <c r="N2" s="70"/>
      <c r="O2" s="5"/>
      <c r="P2" s="5"/>
      <c r="Q2" s="5"/>
      <c r="R2" s="2"/>
      <c r="S2" s="3"/>
      <c r="T2" s="5"/>
      <c r="U2" s="2"/>
      <c r="V2" s="3"/>
      <c r="W2" s="5"/>
      <c r="X2" s="3"/>
      <c r="Y2" s="3"/>
      <c r="Z2" s="5"/>
      <c r="AA2" s="3"/>
      <c r="AB2" s="3"/>
      <c r="AC2" s="5"/>
      <c r="AD2" s="3"/>
      <c r="AE2" s="3"/>
      <c r="AF2" s="5"/>
    </row>
    <row r="3" spans="1:32" ht="15" thickBot="1" x14ac:dyDescent="0.35">
      <c r="A3" s="5"/>
      <c r="B3" s="5"/>
      <c r="C3" s="5"/>
      <c r="D3" s="5"/>
      <c r="E3" s="5"/>
      <c r="F3" s="43" t="s">
        <v>74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6"/>
      <c r="T3" s="6"/>
      <c r="U3" s="7"/>
      <c r="V3" s="6"/>
      <c r="W3" s="6"/>
      <c r="X3" s="7"/>
      <c r="Y3" s="6"/>
      <c r="Z3" s="6"/>
      <c r="AA3" s="6"/>
      <c r="AB3" s="8"/>
      <c r="AC3" s="6"/>
      <c r="AD3" s="9"/>
      <c r="AE3" s="10"/>
      <c r="AF3" s="6"/>
    </row>
    <row r="4" spans="1:32" ht="26.25" customHeight="1" x14ac:dyDescent="0.3">
      <c r="A4" s="11" t="s">
        <v>26</v>
      </c>
      <c r="B4" s="12"/>
      <c r="C4" s="13" t="s">
        <v>1</v>
      </c>
      <c r="D4" s="25" t="s">
        <v>2</v>
      </c>
      <c r="E4" s="25" t="s">
        <v>2</v>
      </c>
      <c r="F4" s="80" t="s">
        <v>55</v>
      </c>
      <c r="G4" s="81"/>
      <c r="H4" s="82"/>
      <c r="I4" s="80" t="s">
        <v>46</v>
      </c>
      <c r="J4" s="81"/>
      <c r="K4" s="82"/>
      <c r="L4" s="88" t="s">
        <v>73</v>
      </c>
      <c r="M4" s="89"/>
      <c r="N4" s="82"/>
      <c r="O4" s="80" t="s">
        <v>49</v>
      </c>
      <c r="P4" s="81"/>
      <c r="Q4" s="87"/>
      <c r="R4" s="80" t="s">
        <v>44</v>
      </c>
      <c r="S4" s="81"/>
      <c r="T4" s="82"/>
      <c r="U4" s="80" t="s">
        <v>43</v>
      </c>
      <c r="V4" s="81"/>
      <c r="W4" s="82"/>
      <c r="X4" s="80" t="s">
        <v>45</v>
      </c>
      <c r="Y4" s="81"/>
      <c r="Z4" s="82"/>
      <c r="AA4" s="80" t="s">
        <v>46</v>
      </c>
      <c r="AB4" s="81"/>
      <c r="AC4" s="82"/>
      <c r="AD4" s="80" t="s">
        <v>47</v>
      </c>
      <c r="AE4" s="81"/>
      <c r="AF4" s="83"/>
    </row>
    <row r="5" spans="1:32" ht="29.4" customHeight="1" x14ac:dyDescent="0.3">
      <c r="A5" s="11" t="s">
        <v>3</v>
      </c>
      <c r="B5" s="12"/>
      <c r="C5" s="14" t="s">
        <v>4</v>
      </c>
      <c r="D5" s="50" t="s">
        <v>5</v>
      </c>
      <c r="E5" s="14" t="s">
        <v>114</v>
      </c>
      <c r="F5" s="15" t="s">
        <v>6</v>
      </c>
      <c r="G5" s="12" t="s">
        <v>7</v>
      </c>
      <c r="H5" s="16" t="s">
        <v>8</v>
      </c>
      <c r="I5" s="15" t="s">
        <v>9</v>
      </c>
      <c r="J5" s="12" t="s">
        <v>7</v>
      </c>
      <c r="K5" s="16" t="s">
        <v>8</v>
      </c>
      <c r="L5" s="17" t="s">
        <v>6</v>
      </c>
      <c r="M5" s="12" t="s">
        <v>7</v>
      </c>
      <c r="N5" s="16" t="s">
        <v>8</v>
      </c>
      <c r="O5" s="47" t="s">
        <v>20</v>
      </c>
      <c r="P5" s="47" t="s">
        <v>7</v>
      </c>
      <c r="Q5" s="47" t="s">
        <v>8</v>
      </c>
      <c r="R5" s="47" t="s">
        <v>20</v>
      </c>
      <c r="S5" s="12" t="s">
        <v>7</v>
      </c>
      <c r="T5" s="16" t="s">
        <v>8</v>
      </c>
      <c r="U5" s="17" t="s">
        <v>6</v>
      </c>
      <c r="V5" s="12" t="s">
        <v>7</v>
      </c>
      <c r="W5" s="16" t="s">
        <v>8</v>
      </c>
      <c r="X5" s="15" t="s">
        <v>6</v>
      </c>
      <c r="Y5" s="12" t="s">
        <v>7</v>
      </c>
      <c r="Z5" s="16" t="s">
        <v>8</v>
      </c>
      <c r="AA5" s="15" t="s">
        <v>9</v>
      </c>
      <c r="AB5" s="12" t="s">
        <v>7</v>
      </c>
      <c r="AC5" s="16" t="s">
        <v>8</v>
      </c>
      <c r="AD5" s="15" t="s">
        <v>6</v>
      </c>
      <c r="AE5" s="12" t="s">
        <v>7</v>
      </c>
      <c r="AF5" s="16" t="s">
        <v>8</v>
      </c>
    </row>
    <row r="6" spans="1:32" ht="15.75" customHeight="1" x14ac:dyDescent="0.3">
      <c r="A6" s="56" t="s">
        <v>19</v>
      </c>
      <c r="B6" s="24"/>
      <c r="C6" s="28"/>
      <c r="D6" s="38">
        <f>H6+K6+N6+Q6+T6+W6+Z6+AC6+AF6</f>
        <v>89</v>
      </c>
      <c r="E6" s="22"/>
      <c r="F6" s="67" t="s">
        <v>56</v>
      </c>
      <c r="G6" s="24">
        <v>2</v>
      </c>
      <c r="H6" s="22">
        <v>29</v>
      </c>
      <c r="I6" s="65"/>
      <c r="J6" s="24"/>
      <c r="K6" s="22"/>
      <c r="L6" s="75">
        <v>0.85625000000000007</v>
      </c>
      <c r="M6" s="71">
        <v>1</v>
      </c>
      <c r="N6" s="71">
        <v>30</v>
      </c>
      <c r="O6" s="65"/>
      <c r="P6" s="24"/>
      <c r="Q6" s="22"/>
      <c r="R6" s="65"/>
      <c r="S6" s="24"/>
      <c r="T6" s="22"/>
      <c r="U6" s="68"/>
      <c r="V6" s="19"/>
      <c r="W6" s="20"/>
      <c r="X6" s="65"/>
      <c r="Y6" s="19"/>
      <c r="Z6" s="20"/>
      <c r="AA6" s="26">
        <v>3050</v>
      </c>
      <c r="AB6" s="24">
        <v>1</v>
      </c>
      <c r="AC6" s="22">
        <v>30</v>
      </c>
      <c r="AD6" s="65"/>
      <c r="AE6" s="24"/>
      <c r="AF6" s="22"/>
    </row>
    <row r="7" spans="1:32" ht="15.75" customHeight="1" x14ac:dyDescent="0.3">
      <c r="A7" s="11" t="s">
        <v>40</v>
      </c>
      <c r="B7" s="12"/>
      <c r="C7" s="28"/>
      <c r="D7" s="38">
        <f t="shared" ref="D7:D15" si="0">H7+K7+N7+Q7+T7+W7+Z7+AC7+AF7</f>
        <v>30</v>
      </c>
      <c r="E7" s="22"/>
      <c r="F7" s="65">
        <v>0.73055555555555562</v>
      </c>
      <c r="G7" s="24">
        <v>1</v>
      </c>
      <c r="H7" s="22">
        <v>30</v>
      </c>
      <c r="I7" s="67"/>
      <c r="J7" s="19"/>
      <c r="K7" s="20"/>
      <c r="L7" s="72"/>
      <c r="M7" s="72"/>
      <c r="N7" s="72"/>
      <c r="O7" s="67"/>
      <c r="P7" s="24"/>
      <c r="Q7" s="22"/>
      <c r="R7" s="65"/>
      <c r="S7" s="24"/>
      <c r="T7" s="22"/>
      <c r="U7" s="68"/>
      <c r="V7" s="19"/>
      <c r="W7" s="20"/>
      <c r="X7" s="67"/>
      <c r="Y7" s="19"/>
      <c r="Z7" s="20"/>
      <c r="AA7" s="26"/>
      <c r="AB7" s="24"/>
      <c r="AC7" s="22"/>
      <c r="AD7" s="67"/>
      <c r="AE7" s="21"/>
      <c r="AF7" s="46"/>
    </row>
    <row r="8" spans="1:32" x14ac:dyDescent="0.3">
      <c r="A8" s="61" t="s">
        <v>35</v>
      </c>
      <c r="B8" s="27"/>
      <c r="C8" s="28"/>
      <c r="D8" s="38">
        <f t="shared" si="0"/>
        <v>0</v>
      </c>
      <c r="E8" s="22"/>
      <c r="F8" s="26"/>
      <c r="G8" s="24"/>
      <c r="H8" s="22"/>
      <c r="I8" s="67"/>
      <c r="J8" s="24"/>
      <c r="K8" s="22"/>
      <c r="L8" s="71"/>
      <c r="M8" s="71"/>
      <c r="N8" s="71"/>
      <c r="O8" s="67"/>
      <c r="P8" s="24"/>
      <c r="Q8" s="22"/>
      <c r="R8" s="66"/>
      <c r="S8" s="19"/>
      <c r="T8" s="20"/>
      <c r="U8" s="67"/>
      <c r="V8" s="24"/>
      <c r="W8" s="22"/>
      <c r="X8" s="67"/>
      <c r="Y8" s="24"/>
      <c r="Z8" s="22"/>
      <c r="AA8" s="26"/>
      <c r="AB8" s="24"/>
      <c r="AC8" s="22"/>
      <c r="AD8" s="67"/>
      <c r="AE8" s="24"/>
      <c r="AF8" s="22"/>
    </row>
    <row r="9" spans="1:32" x14ac:dyDescent="0.3">
      <c r="A9" s="11" t="s">
        <v>21</v>
      </c>
      <c r="B9" s="12"/>
      <c r="C9" s="28"/>
      <c r="D9" s="38">
        <f t="shared" si="0"/>
        <v>170</v>
      </c>
      <c r="E9" s="22">
        <v>143</v>
      </c>
      <c r="F9" s="26"/>
      <c r="G9" s="24"/>
      <c r="H9" s="22"/>
      <c r="I9" s="67" t="s">
        <v>68</v>
      </c>
      <c r="J9" s="24">
        <v>1</v>
      </c>
      <c r="K9" s="22">
        <v>30</v>
      </c>
      <c r="L9" s="75">
        <v>0.99444444444444446</v>
      </c>
      <c r="M9" s="71">
        <v>3</v>
      </c>
      <c r="N9" s="71">
        <v>28</v>
      </c>
      <c r="O9" s="67" t="s">
        <v>88</v>
      </c>
      <c r="P9" s="24">
        <v>4</v>
      </c>
      <c r="Q9" s="22">
        <v>27</v>
      </c>
      <c r="R9" s="66"/>
      <c r="S9" s="19"/>
      <c r="T9" s="20"/>
      <c r="U9" s="67" t="s">
        <v>98</v>
      </c>
      <c r="V9" s="24">
        <v>4</v>
      </c>
      <c r="W9" s="22">
        <v>27</v>
      </c>
      <c r="X9" s="67" t="s">
        <v>116</v>
      </c>
      <c r="Y9" s="24">
        <v>2</v>
      </c>
      <c r="Z9" s="22">
        <v>29</v>
      </c>
      <c r="AA9" s="26">
        <v>2900</v>
      </c>
      <c r="AB9" s="24">
        <v>2</v>
      </c>
      <c r="AC9" s="22">
        <v>29</v>
      </c>
      <c r="AD9" s="67"/>
      <c r="AE9" s="24"/>
      <c r="AF9" s="22"/>
    </row>
    <row r="10" spans="1:32" x14ac:dyDescent="0.3">
      <c r="A10" s="59" t="s">
        <v>39</v>
      </c>
      <c r="B10" s="12"/>
      <c r="C10" s="28"/>
      <c r="D10" s="38">
        <f t="shared" si="0"/>
        <v>26</v>
      </c>
      <c r="E10" s="20"/>
      <c r="F10" s="26"/>
      <c r="G10" s="24"/>
      <c r="H10" s="22"/>
      <c r="I10" s="67"/>
      <c r="J10" s="24"/>
      <c r="K10" s="22"/>
      <c r="L10" s="76" t="s">
        <v>76</v>
      </c>
      <c r="M10" s="71">
        <v>5</v>
      </c>
      <c r="N10" s="71">
        <v>26</v>
      </c>
      <c r="O10" s="67"/>
      <c r="P10" s="24"/>
      <c r="Q10" s="22"/>
      <c r="R10" s="65"/>
      <c r="S10" s="24"/>
      <c r="T10" s="22"/>
      <c r="U10" s="67"/>
      <c r="V10" s="24"/>
      <c r="W10" s="22"/>
      <c r="X10" s="67"/>
      <c r="Y10" s="19"/>
      <c r="Z10" s="20"/>
      <c r="AA10" s="26"/>
      <c r="AB10" s="24"/>
      <c r="AC10" s="22"/>
      <c r="AD10" s="67"/>
      <c r="AE10" s="24"/>
      <c r="AF10" s="22"/>
    </row>
    <row r="11" spans="1:32" x14ac:dyDescent="0.3">
      <c r="A11" s="59" t="s">
        <v>42</v>
      </c>
      <c r="B11" s="12"/>
      <c r="C11" s="28"/>
      <c r="D11" s="38">
        <f t="shared" si="0"/>
        <v>217</v>
      </c>
      <c r="E11" s="22">
        <v>140</v>
      </c>
      <c r="F11" s="65">
        <v>0.96666666666666667</v>
      </c>
      <c r="G11" s="24">
        <v>5</v>
      </c>
      <c r="H11" s="22">
        <v>26</v>
      </c>
      <c r="I11" s="67" t="s">
        <v>72</v>
      </c>
      <c r="J11" s="24">
        <v>5</v>
      </c>
      <c r="K11" s="22">
        <v>26</v>
      </c>
      <c r="L11" s="76" t="s">
        <v>75</v>
      </c>
      <c r="M11" s="71">
        <v>4</v>
      </c>
      <c r="N11" s="71">
        <v>27</v>
      </c>
      <c r="O11" s="67" t="s">
        <v>86</v>
      </c>
      <c r="P11" s="24">
        <v>2</v>
      </c>
      <c r="Q11" s="22">
        <v>29</v>
      </c>
      <c r="R11" s="77" t="s">
        <v>93</v>
      </c>
      <c r="S11" s="24">
        <v>1</v>
      </c>
      <c r="T11" s="22">
        <v>30</v>
      </c>
      <c r="U11" s="67" t="s">
        <v>99</v>
      </c>
      <c r="V11" s="24">
        <v>3</v>
      </c>
      <c r="W11" s="22">
        <v>28</v>
      </c>
      <c r="X11" s="67" t="s">
        <v>117</v>
      </c>
      <c r="Y11" s="24">
        <v>5</v>
      </c>
      <c r="Z11" s="22">
        <v>26</v>
      </c>
      <c r="AA11" s="26">
        <v>2575</v>
      </c>
      <c r="AB11" s="24">
        <v>6</v>
      </c>
      <c r="AC11" s="22">
        <v>25</v>
      </c>
      <c r="AD11" s="67"/>
      <c r="AE11" s="24"/>
      <c r="AF11" s="22"/>
    </row>
    <row r="12" spans="1:32" x14ac:dyDescent="0.3">
      <c r="A12" s="59" t="s">
        <v>36</v>
      </c>
      <c r="B12" s="12"/>
      <c r="C12" s="26"/>
      <c r="D12" s="38">
        <f t="shared" si="0"/>
        <v>200</v>
      </c>
      <c r="E12" s="22">
        <v>145</v>
      </c>
      <c r="F12" s="65">
        <v>0.90486111111111101</v>
      </c>
      <c r="G12" s="24">
        <v>3</v>
      </c>
      <c r="H12" s="22">
        <v>28</v>
      </c>
      <c r="I12" s="67" t="s">
        <v>70</v>
      </c>
      <c r="J12" s="24">
        <v>3</v>
      </c>
      <c r="K12" s="22">
        <v>28</v>
      </c>
      <c r="L12" s="71"/>
      <c r="M12" s="71"/>
      <c r="N12" s="71"/>
      <c r="O12" s="67" t="s">
        <v>87</v>
      </c>
      <c r="P12" s="24">
        <v>3</v>
      </c>
      <c r="Q12" s="22">
        <v>28</v>
      </c>
      <c r="R12" s="77" t="s">
        <v>97</v>
      </c>
      <c r="S12" s="24">
        <v>2</v>
      </c>
      <c r="T12" s="22">
        <v>29</v>
      </c>
      <c r="U12" s="67" t="s">
        <v>100</v>
      </c>
      <c r="V12" s="24">
        <v>1</v>
      </c>
      <c r="W12" s="22">
        <v>30</v>
      </c>
      <c r="X12" s="67" t="s">
        <v>118</v>
      </c>
      <c r="Y12" s="24">
        <v>1</v>
      </c>
      <c r="Z12" s="22">
        <v>30</v>
      </c>
      <c r="AA12" s="26">
        <v>2800</v>
      </c>
      <c r="AB12" s="24">
        <v>4</v>
      </c>
      <c r="AC12" s="22">
        <v>27</v>
      </c>
      <c r="AD12" s="67"/>
      <c r="AE12" s="24"/>
      <c r="AF12" s="22"/>
    </row>
    <row r="13" spans="1:32" x14ac:dyDescent="0.3">
      <c r="A13" s="59" t="s">
        <v>38</v>
      </c>
      <c r="B13" s="12"/>
      <c r="C13" s="23"/>
      <c r="D13" s="38">
        <f t="shared" si="0"/>
        <v>133</v>
      </c>
      <c r="E13" s="22">
        <v>133</v>
      </c>
      <c r="F13" s="65">
        <v>0.94861111111111107</v>
      </c>
      <c r="G13" s="24">
        <v>4</v>
      </c>
      <c r="H13" s="22">
        <v>27</v>
      </c>
      <c r="I13" s="67" t="s">
        <v>71</v>
      </c>
      <c r="J13" s="24">
        <v>4</v>
      </c>
      <c r="K13" s="22">
        <v>27</v>
      </c>
      <c r="L13" s="71"/>
      <c r="M13" s="71"/>
      <c r="N13" s="71"/>
      <c r="O13" s="67"/>
      <c r="P13" s="24"/>
      <c r="Q13" s="22"/>
      <c r="R13" s="65"/>
      <c r="S13" s="24"/>
      <c r="T13" s="22"/>
      <c r="U13" s="67" t="s">
        <v>101</v>
      </c>
      <c r="V13" s="24">
        <v>5</v>
      </c>
      <c r="W13" s="22">
        <v>26</v>
      </c>
      <c r="X13" s="67" t="s">
        <v>119</v>
      </c>
      <c r="Y13" s="24">
        <v>4</v>
      </c>
      <c r="Z13" s="22">
        <v>27</v>
      </c>
      <c r="AA13" s="69">
        <v>2650</v>
      </c>
      <c r="AB13" s="24">
        <v>5</v>
      </c>
      <c r="AC13" s="22">
        <v>26</v>
      </c>
      <c r="AD13" s="67"/>
      <c r="AE13" s="24"/>
      <c r="AF13" s="22"/>
    </row>
    <row r="14" spans="1:32" x14ac:dyDescent="0.3">
      <c r="A14" s="11" t="s">
        <v>52</v>
      </c>
      <c r="B14" s="12"/>
      <c r="C14" s="26"/>
      <c r="D14" s="38">
        <f t="shared" si="0"/>
        <v>145</v>
      </c>
      <c r="E14" s="22">
        <v>145</v>
      </c>
      <c r="F14" s="65"/>
      <c r="G14" s="24"/>
      <c r="H14" s="22"/>
      <c r="I14" s="67" t="s">
        <v>69</v>
      </c>
      <c r="J14" s="24">
        <v>2</v>
      </c>
      <c r="K14" s="22">
        <v>29</v>
      </c>
      <c r="L14" s="75">
        <v>0.93611111111111101</v>
      </c>
      <c r="M14" s="71">
        <v>2</v>
      </c>
      <c r="N14" s="71">
        <v>29</v>
      </c>
      <c r="O14" s="67" t="s">
        <v>91</v>
      </c>
      <c r="P14" s="24">
        <v>1</v>
      </c>
      <c r="Q14" s="22">
        <v>30</v>
      </c>
      <c r="R14" s="65"/>
      <c r="S14" s="24"/>
      <c r="T14" s="22"/>
      <c r="U14" s="67" t="s">
        <v>102</v>
      </c>
      <c r="V14" s="24">
        <v>2</v>
      </c>
      <c r="W14" s="22">
        <v>29</v>
      </c>
      <c r="X14" s="67"/>
      <c r="Y14" s="24"/>
      <c r="Z14" s="22"/>
      <c r="AA14" s="26">
        <v>2825</v>
      </c>
      <c r="AB14" s="24">
        <v>3</v>
      </c>
      <c r="AC14" s="22">
        <v>28</v>
      </c>
      <c r="AD14" s="67"/>
      <c r="AE14" s="24"/>
      <c r="AF14" s="22"/>
    </row>
    <row r="15" spans="1:32" x14ac:dyDescent="0.3">
      <c r="A15" s="11" t="s">
        <v>120</v>
      </c>
      <c r="B15" s="12"/>
      <c r="C15" s="26"/>
      <c r="D15" s="38">
        <f t="shared" si="0"/>
        <v>28</v>
      </c>
      <c r="E15" s="22"/>
      <c r="F15" s="65"/>
      <c r="G15" s="24"/>
      <c r="H15" s="22"/>
      <c r="I15" s="67"/>
      <c r="J15" s="24"/>
      <c r="K15" s="22"/>
      <c r="L15" s="75"/>
      <c r="M15" s="71"/>
      <c r="N15" s="71"/>
      <c r="O15" s="67"/>
      <c r="P15" s="24"/>
      <c r="Q15" s="22"/>
      <c r="R15" s="65"/>
      <c r="S15" s="24"/>
      <c r="T15" s="22"/>
      <c r="U15" s="67"/>
      <c r="V15" s="24"/>
      <c r="W15" s="22"/>
      <c r="X15" s="67" t="s">
        <v>121</v>
      </c>
      <c r="Y15" s="24">
        <v>3</v>
      </c>
      <c r="Z15" s="22">
        <v>28</v>
      </c>
      <c r="AA15" s="26"/>
      <c r="AB15" s="24"/>
      <c r="AC15" s="22"/>
      <c r="AD15" s="67"/>
      <c r="AE15" s="24"/>
      <c r="AF15" s="22"/>
    </row>
  </sheetData>
  <mergeCells count="11">
    <mergeCell ref="U4:W4"/>
    <mergeCell ref="AA4:AC4"/>
    <mergeCell ref="AD4:AF4"/>
    <mergeCell ref="A1:I1"/>
    <mergeCell ref="A2:G2"/>
    <mergeCell ref="F4:H4"/>
    <mergeCell ref="I4:K4"/>
    <mergeCell ref="O4:Q4"/>
    <mergeCell ref="R4:T4"/>
    <mergeCell ref="X4:Z4"/>
    <mergeCell ref="L4:N4"/>
  </mergeCells>
  <pageMargins left="0.7" right="0.7" top="0.75" bottom="0.75" header="0.3" footer="0.3"/>
  <pageSetup paperSize="9" scale="6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7"/>
  <sheetViews>
    <sheetView tabSelected="1" zoomScaleNormal="100" zoomScaleSheetLayoutView="100" workbookViewId="0">
      <selection activeCell="E9" sqref="E9"/>
    </sheetView>
  </sheetViews>
  <sheetFormatPr defaultRowHeight="14.4" x14ac:dyDescent="0.3"/>
  <cols>
    <col min="1" max="1" width="19.33203125" customWidth="1"/>
    <col min="2" max="2" width="5.5546875" customWidth="1"/>
    <col min="3" max="4" width="7.109375" customWidth="1"/>
    <col min="5" max="5" width="8.5546875" bestFit="1" customWidth="1"/>
    <col min="6" max="6" width="7.33203125" customWidth="1"/>
    <col min="7" max="7" width="6.5546875" customWidth="1"/>
    <col min="8" max="8" width="6.33203125" customWidth="1"/>
    <col min="9" max="9" width="5.5546875" bestFit="1" customWidth="1"/>
    <col min="10" max="10" width="6.5546875" customWidth="1"/>
    <col min="11" max="14" width="6.109375" customWidth="1"/>
    <col min="15" max="15" width="7.109375" bestFit="1" customWidth="1"/>
    <col min="16" max="17" width="6.109375" customWidth="1"/>
    <col min="18" max="18" width="7.109375" bestFit="1" customWidth="1"/>
    <col min="19" max="19" width="6.109375" customWidth="1"/>
    <col min="20" max="20" width="5" customWidth="1"/>
    <col min="22" max="22" width="6.44140625" customWidth="1"/>
    <col min="23" max="23" width="4.6640625" customWidth="1"/>
    <col min="24" max="24" width="8" customWidth="1"/>
    <col min="25" max="25" width="5.44140625" customWidth="1"/>
    <col min="26" max="26" width="5.33203125" customWidth="1"/>
    <col min="28" max="28" width="6.109375" customWidth="1"/>
    <col min="29" max="29" width="5.6640625" customWidth="1"/>
    <col min="31" max="31" width="6" customWidth="1"/>
    <col min="32" max="32" width="5.5546875" customWidth="1"/>
  </cols>
  <sheetData>
    <row r="1" spans="1:32" x14ac:dyDescent="0.3">
      <c r="A1" s="84" t="s">
        <v>53</v>
      </c>
      <c r="B1" s="84"/>
      <c r="C1" s="84"/>
      <c r="D1" s="84"/>
      <c r="E1" s="84"/>
      <c r="F1" s="85"/>
      <c r="G1" s="85"/>
      <c r="H1" s="85"/>
      <c r="I1" s="85"/>
      <c r="J1" s="5"/>
      <c r="K1" s="5"/>
      <c r="L1" s="70"/>
      <c r="M1" s="70"/>
      <c r="N1" s="70"/>
      <c r="O1" s="5"/>
      <c r="P1" s="5"/>
      <c r="Q1" s="5"/>
      <c r="R1" s="3"/>
      <c r="S1" s="3"/>
      <c r="T1" s="1"/>
      <c r="U1" s="2"/>
      <c r="V1" s="3"/>
      <c r="W1" s="1"/>
      <c r="X1" s="3"/>
      <c r="Y1" s="4"/>
      <c r="Z1" s="1"/>
      <c r="AA1" s="3"/>
      <c r="AB1" s="3"/>
      <c r="AC1" s="1"/>
      <c r="AD1" s="3"/>
      <c r="AE1" s="3"/>
      <c r="AF1" s="1"/>
    </row>
    <row r="2" spans="1:32" x14ac:dyDescent="0.3">
      <c r="A2" s="86" t="s">
        <v>12</v>
      </c>
      <c r="B2" s="86"/>
      <c r="C2" s="86"/>
      <c r="D2" s="86"/>
      <c r="E2" s="86"/>
      <c r="F2" s="86"/>
      <c r="G2" s="86"/>
      <c r="H2" s="5"/>
      <c r="I2" s="5"/>
      <c r="J2" s="5"/>
      <c r="K2" s="5"/>
      <c r="L2" s="70"/>
      <c r="M2" s="70"/>
      <c r="N2" s="70"/>
      <c r="O2" s="5"/>
      <c r="P2" s="5"/>
      <c r="Q2" s="5"/>
      <c r="R2" s="3"/>
      <c r="S2" s="3"/>
      <c r="T2" s="5"/>
      <c r="U2" s="2"/>
      <c r="V2" s="3"/>
      <c r="W2" s="5"/>
      <c r="X2" s="3"/>
      <c r="Y2" s="3"/>
      <c r="Z2" s="5"/>
      <c r="AA2" s="3"/>
      <c r="AB2" s="3"/>
      <c r="AC2" s="5"/>
      <c r="AD2" s="3"/>
      <c r="AE2" s="3"/>
      <c r="AF2" s="5"/>
    </row>
    <row r="3" spans="1:32" ht="15" thickBot="1" x14ac:dyDescent="0.35">
      <c r="A3" s="5"/>
      <c r="B3" s="5"/>
      <c r="C3" s="5"/>
      <c r="D3" s="5"/>
      <c r="E3" s="5"/>
      <c r="F3" s="44" t="s">
        <v>74</v>
      </c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6"/>
      <c r="S3" s="6"/>
      <c r="T3" s="6"/>
      <c r="U3" s="7"/>
      <c r="V3" s="6"/>
      <c r="W3" s="6"/>
      <c r="X3" s="7"/>
      <c r="Y3" s="6"/>
      <c r="Z3" s="6"/>
      <c r="AA3" s="6"/>
      <c r="AB3" s="8"/>
      <c r="AC3" s="6"/>
      <c r="AD3" s="9"/>
      <c r="AE3" s="10"/>
      <c r="AF3" s="6"/>
    </row>
    <row r="4" spans="1:32" ht="27" customHeight="1" x14ac:dyDescent="0.3">
      <c r="A4" s="12" t="s">
        <v>25</v>
      </c>
      <c r="B4" s="12"/>
      <c r="C4" s="13" t="s">
        <v>1</v>
      </c>
      <c r="D4" s="25" t="s">
        <v>2</v>
      </c>
      <c r="E4" s="25" t="s">
        <v>2</v>
      </c>
      <c r="F4" s="80" t="s">
        <v>55</v>
      </c>
      <c r="G4" s="81"/>
      <c r="H4" s="82"/>
      <c r="I4" s="80" t="s">
        <v>46</v>
      </c>
      <c r="J4" s="90"/>
      <c r="K4" s="91"/>
      <c r="L4" s="92" t="s">
        <v>73</v>
      </c>
      <c r="M4" s="93"/>
      <c r="N4" s="94"/>
      <c r="O4" s="80" t="s">
        <v>49</v>
      </c>
      <c r="P4" s="90"/>
      <c r="Q4" s="91"/>
      <c r="R4" s="80" t="s">
        <v>44</v>
      </c>
      <c r="S4" s="81"/>
      <c r="T4" s="82"/>
      <c r="U4" s="80" t="s">
        <v>43</v>
      </c>
      <c r="V4" s="81"/>
      <c r="W4" s="82"/>
      <c r="X4" s="80" t="s">
        <v>45</v>
      </c>
      <c r="Y4" s="81"/>
      <c r="Z4" s="82"/>
      <c r="AA4" s="80" t="s">
        <v>46</v>
      </c>
      <c r="AB4" s="81"/>
      <c r="AC4" s="82"/>
      <c r="AD4" s="80" t="s">
        <v>47</v>
      </c>
      <c r="AE4" s="81"/>
      <c r="AF4" s="83"/>
    </row>
    <row r="5" spans="1:32" ht="27" x14ac:dyDescent="0.3">
      <c r="A5" s="11" t="s">
        <v>3</v>
      </c>
      <c r="B5" s="12"/>
      <c r="C5" s="14" t="s">
        <v>4</v>
      </c>
      <c r="D5" s="50" t="s">
        <v>5</v>
      </c>
      <c r="E5" s="14" t="s">
        <v>114</v>
      </c>
      <c r="F5" s="15" t="s">
        <v>6</v>
      </c>
      <c r="G5" s="12" t="s">
        <v>7</v>
      </c>
      <c r="H5" s="16" t="s">
        <v>8</v>
      </c>
      <c r="I5" s="15" t="s">
        <v>9</v>
      </c>
      <c r="J5" s="12" t="s">
        <v>7</v>
      </c>
      <c r="K5" s="16" t="s">
        <v>8</v>
      </c>
      <c r="L5" s="17" t="s">
        <v>6</v>
      </c>
      <c r="M5" s="12" t="s">
        <v>7</v>
      </c>
      <c r="N5" s="16" t="s">
        <v>8</v>
      </c>
      <c r="O5" s="65" t="s">
        <v>20</v>
      </c>
      <c r="P5" s="47" t="s">
        <v>7</v>
      </c>
      <c r="Q5" s="47" t="s">
        <v>8</v>
      </c>
      <c r="R5" s="47" t="s">
        <v>20</v>
      </c>
      <c r="S5" s="12" t="s">
        <v>7</v>
      </c>
      <c r="T5" s="16" t="s">
        <v>8</v>
      </c>
      <c r="U5" s="17" t="s">
        <v>6</v>
      </c>
      <c r="V5" s="12" t="s">
        <v>7</v>
      </c>
      <c r="W5" s="16" t="s">
        <v>8</v>
      </c>
      <c r="X5" s="15" t="s">
        <v>6</v>
      </c>
      <c r="Y5" s="12" t="s">
        <v>7</v>
      </c>
      <c r="Z5" s="16" t="s">
        <v>8</v>
      </c>
      <c r="AA5" s="15" t="s">
        <v>9</v>
      </c>
      <c r="AB5" s="12" t="s">
        <v>7</v>
      </c>
      <c r="AC5" s="16" t="s">
        <v>8</v>
      </c>
      <c r="AD5" s="15" t="s">
        <v>6</v>
      </c>
      <c r="AE5" s="12" t="s">
        <v>7</v>
      </c>
      <c r="AF5" s="16" t="s">
        <v>8</v>
      </c>
    </row>
    <row r="6" spans="1:32" x14ac:dyDescent="0.3">
      <c r="A6" t="s">
        <v>30</v>
      </c>
      <c r="B6" s="12"/>
      <c r="C6" s="28"/>
      <c r="D6" s="38">
        <f>H6+K6+N6+Q6+T6+W6+Z6+AC6+AF6</f>
        <v>30</v>
      </c>
      <c r="E6" s="53"/>
      <c r="F6" s="65">
        <v>0.93194444444444446</v>
      </c>
      <c r="G6" s="24">
        <v>1</v>
      </c>
      <c r="H6" s="22">
        <v>30</v>
      </c>
      <c r="I6" s="28"/>
      <c r="J6" s="19"/>
      <c r="K6" s="20"/>
      <c r="L6" s="67"/>
      <c r="M6" s="72"/>
      <c r="N6" s="72"/>
      <c r="O6" s="67"/>
      <c r="P6" s="24"/>
      <c r="Q6" s="22"/>
      <c r="R6" s="65"/>
      <c r="S6" s="24"/>
      <c r="T6" s="22"/>
      <c r="U6" s="65"/>
      <c r="V6" s="19"/>
      <c r="W6" s="20"/>
      <c r="X6" s="65"/>
      <c r="Y6" s="19"/>
      <c r="Z6" s="20"/>
      <c r="AA6" s="28"/>
      <c r="AB6" s="19"/>
      <c r="AC6" s="20"/>
      <c r="AD6" s="65"/>
      <c r="AE6" s="45"/>
      <c r="AF6" s="46"/>
    </row>
    <row r="7" spans="1:32" x14ac:dyDescent="0.3">
      <c r="A7" s="11" t="s">
        <v>13</v>
      </c>
      <c r="B7" s="27"/>
      <c r="C7" s="28"/>
      <c r="D7" s="38">
        <f t="shared" ref="D7:D15" si="0">H7+K7+N7+Q7+T7+W7+Z7+AC7+AF7</f>
        <v>170</v>
      </c>
      <c r="E7" s="79">
        <v>144</v>
      </c>
      <c r="F7" s="67"/>
      <c r="G7" s="24"/>
      <c r="H7" s="22"/>
      <c r="I7" s="26"/>
      <c r="J7" s="24"/>
      <c r="K7" s="22"/>
      <c r="L7" s="67" t="s">
        <v>78</v>
      </c>
      <c r="M7" s="71">
        <v>2</v>
      </c>
      <c r="N7" s="71">
        <v>29</v>
      </c>
      <c r="O7" s="67" t="s">
        <v>86</v>
      </c>
      <c r="P7" s="24">
        <v>5</v>
      </c>
      <c r="Q7" s="22">
        <v>26</v>
      </c>
      <c r="R7" s="67" t="s">
        <v>92</v>
      </c>
      <c r="S7" s="24">
        <v>4</v>
      </c>
      <c r="T7" s="22">
        <v>27</v>
      </c>
      <c r="U7" s="67" t="s">
        <v>103</v>
      </c>
      <c r="V7" s="24">
        <v>2</v>
      </c>
      <c r="W7" s="22">
        <v>29</v>
      </c>
      <c r="X7" s="67" t="s">
        <v>111</v>
      </c>
      <c r="Y7" s="24">
        <v>1</v>
      </c>
      <c r="Z7" s="22">
        <v>30</v>
      </c>
      <c r="AA7" s="26">
        <v>2475</v>
      </c>
      <c r="AB7" s="24">
        <v>2</v>
      </c>
      <c r="AC7" s="22">
        <v>29</v>
      </c>
      <c r="AD7" s="67"/>
      <c r="AE7" s="19"/>
      <c r="AF7" s="20"/>
    </row>
    <row r="8" spans="1:32" x14ac:dyDescent="0.3">
      <c r="A8" s="11" t="s">
        <v>33</v>
      </c>
      <c r="B8" s="12"/>
      <c r="C8" s="28"/>
      <c r="D8" s="38">
        <f t="shared" si="0"/>
        <v>139</v>
      </c>
      <c r="E8" s="60">
        <v>139</v>
      </c>
      <c r="F8" s="67"/>
      <c r="G8" s="24"/>
      <c r="H8" s="22"/>
      <c r="I8" s="68"/>
      <c r="J8" s="19"/>
      <c r="K8" s="20"/>
      <c r="L8" s="67" t="s">
        <v>80</v>
      </c>
      <c r="M8" s="71">
        <v>4</v>
      </c>
      <c r="N8" s="71">
        <v>27</v>
      </c>
      <c r="O8" s="67" t="s">
        <v>90</v>
      </c>
      <c r="P8" s="24">
        <v>1</v>
      </c>
      <c r="Q8" s="22">
        <v>30</v>
      </c>
      <c r="R8" s="67"/>
      <c r="S8" s="24"/>
      <c r="T8" s="22"/>
      <c r="U8" s="67" t="s">
        <v>104</v>
      </c>
      <c r="V8" s="24">
        <v>3</v>
      </c>
      <c r="W8" s="22">
        <v>28</v>
      </c>
      <c r="X8" s="67" t="s">
        <v>112</v>
      </c>
      <c r="Y8" s="24">
        <v>3</v>
      </c>
      <c r="Z8" s="22">
        <v>28</v>
      </c>
      <c r="AA8" s="26">
        <v>2400</v>
      </c>
      <c r="AB8" s="24">
        <v>5</v>
      </c>
      <c r="AC8" s="22">
        <v>26</v>
      </c>
      <c r="AD8" s="67"/>
      <c r="AE8" s="30"/>
      <c r="AF8" s="31"/>
    </row>
    <row r="9" spans="1:32" x14ac:dyDescent="0.3">
      <c r="A9" s="11" t="s">
        <v>32</v>
      </c>
      <c r="B9" s="12"/>
      <c r="C9" s="28"/>
      <c r="D9" s="38">
        <f t="shared" si="0"/>
        <v>198</v>
      </c>
      <c r="E9" s="60">
        <v>144</v>
      </c>
      <c r="F9" s="67" t="s">
        <v>57</v>
      </c>
      <c r="G9" s="24">
        <v>4</v>
      </c>
      <c r="H9" s="22">
        <v>27</v>
      </c>
      <c r="I9" s="26">
        <v>2300</v>
      </c>
      <c r="J9" s="24">
        <v>2</v>
      </c>
      <c r="K9" s="22">
        <v>29</v>
      </c>
      <c r="L9" s="67" t="s">
        <v>79</v>
      </c>
      <c r="M9" s="71">
        <v>3</v>
      </c>
      <c r="N9" s="71">
        <v>28</v>
      </c>
      <c r="O9" s="67" t="s">
        <v>90</v>
      </c>
      <c r="P9" s="24">
        <v>1</v>
      </c>
      <c r="Q9" s="22">
        <v>30</v>
      </c>
      <c r="R9" s="67" t="s">
        <v>96</v>
      </c>
      <c r="S9" s="24">
        <v>3</v>
      </c>
      <c r="T9" s="22">
        <v>28</v>
      </c>
      <c r="U9" s="67"/>
      <c r="V9" s="19"/>
      <c r="W9" s="20"/>
      <c r="X9" s="67" t="s">
        <v>113</v>
      </c>
      <c r="Y9" s="24">
        <v>4</v>
      </c>
      <c r="Z9" s="22">
        <v>27</v>
      </c>
      <c r="AA9" s="26">
        <v>2475</v>
      </c>
      <c r="AB9" s="24">
        <v>2</v>
      </c>
      <c r="AC9" s="22">
        <v>29</v>
      </c>
      <c r="AD9" s="67"/>
      <c r="AE9" s="45"/>
      <c r="AF9" s="46"/>
    </row>
    <row r="10" spans="1:32" x14ac:dyDescent="0.3">
      <c r="A10" s="11" t="s">
        <v>28</v>
      </c>
      <c r="B10" s="12"/>
      <c r="C10" s="28"/>
      <c r="D10" s="38">
        <f t="shared" si="0"/>
        <v>108</v>
      </c>
      <c r="E10" s="53"/>
      <c r="F10" s="67"/>
      <c r="G10" s="24"/>
      <c r="H10" s="22"/>
      <c r="I10" s="26"/>
      <c r="J10" s="24"/>
      <c r="K10" s="22"/>
      <c r="L10" s="67"/>
      <c r="M10" s="71"/>
      <c r="N10" s="71"/>
      <c r="O10" s="67" t="s">
        <v>91</v>
      </c>
      <c r="P10" s="24">
        <v>4</v>
      </c>
      <c r="Q10" s="22">
        <v>27</v>
      </c>
      <c r="R10" s="78" t="s">
        <v>97</v>
      </c>
      <c r="S10" s="24">
        <v>2</v>
      </c>
      <c r="T10" s="22">
        <v>29</v>
      </c>
      <c r="U10" s="67" t="s">
        <v>105</v>
      </c>
      <c r="V10" s="24">
        <v>5</v>
      </c>
      <c r="W10" s="22">
        <v>26</v>
      </c>
      <c r="X10" s="67" t="s">
        <v>80</v>
      </c>
      <c r="Y10" s="24">
        <v>5</v>
      </c>
      <c r="Z10" s="22">
        <v>26</v>
      </c>
      <c r="AA10" s="26"/>
      <c r="AB10" s="24"/>
      <c r="AC10" s="22"/>
      <c r="AD10" s="67"/>
      <c r="AE10" s="30"/>
      <c r="AF10" s="31"/>
    </row>
    <row r="11" spans="1:32" x14ac:dyDescent="0.3">
      <c r="A11" s="11" t="s">
        <v>11</v>
      </c>
      <c r="B11" s="27"/>
      <c r="C11" s="28"/>
      <c r="D11" s="38">
        <f t="shared" si="0"/>
        <v>115</v>
      </c>
      <c r="E11" s="60"/>
      <c r="F11" s="67"/>
      <c r="G11" s="24"/>
      <c r="H11" s="22"/>
      <c r="I11" s="26"/>
      <c r="J11" s="24"/>
      <c r="K11" s="22"/>
      <c r="L11" s="67"/>
      <c r="M11" s="71"/>
      <c r="N11" s="71"/>
      <c r="O11" s="67"/>
      <c r="P11" s="24"/>
      <c r="Q11" s="22"/>
      <c r="R11" s="67" t="s">
        <v>92</v>
      </c>
      <c r="S11" s="24">
        <v>4</v>
      </c>
      <c r="T11" s="22">
        <v>27</v>
      </c>
      <c r="U11" s="67" t="s">
        <v>106</v>
      </c>
      <c r="V11" s="24">
        <v>1</v>
      </c>
      <c r="W11" s="22">
        <v>30</v>
      </c>
      <c r="X11" s="67" t="s">
        <v>115</v>
      </c>
      <c r="Y11" s="24">
        <v>2</v>
      </c>
      <c r="Z11" s="22">
        <v>29</v>
      </c>
      <c r="AA11" s="26">
        <v>2475</v>
      </c>
      <c r="AB11" s="24">
        <v>2</v>
      </c>
      <c r="AC11" s="22">
        <v>29</v>
      </c>
      <c r="AD11" s="67"/>
      <c r="AE11" s="30"/>
      <c r="AF11" s="31"/>
    </row>
    <row r="12" spans="1:32" x14ac:dyDescent="0.3">
      <c r="A12" s="11" t="s">
        <v>29</v>
      </c>
      <c r="B12" s="12"/>
      <c r="C12" s="28"/>
      <c r="D12" s="38">
        <f t="shared" si="0"/>
        <v>87</v>
      </c>
      <c r="E12" s="60"/>
      <c r="F12" s="67" t="s">
        <v>59</v>
      </c>
      <c r="G12" s="24">
        <v>2</v>
      </c>
      <c r="H12" s="22">
        <v>29</v>
      </c>
      <c r="I12" s="66"/>
      <c r="J12" s="19"/>
      <c r="K12" s="20"/>
      <c r="L12" s="67" t="s">
        <v>77</v>
      </c>
      <c r="M12" s="71">
        <v>1</v>
      </c>
      <c r="N12" s="71">
        <v>30</v>
      </c>
      <c r="O12" s="67" t="s">
        <v>89</v>
      </c>
      <c r="P12" s="24">
        <v>3</v>
      </c>
      <c r="Q12" s="22">
        <v>28</v>
      </c>
      <c r="R12" s="67"/>
      <c r="S12" s="19"/>
      <c r="T12" s="20"/>
      <c r="U12" s="67"/>
      <c r="V12" s="24"/>
      <c r="W12" s="22"/>
      <c r="X12" s="67"/>
      <c r="Y12" s="24"/>
      <c r="Z12" s="22"/>
      <c r="AA12" s="26"/>
      <c r="AB12" s="24"/>
      <c r="AC12" s="22"/>
      <c r="AD12" s="67"/>
      <c r="AE12" s="30"/>
      <c r="AF12" s="31"/>
    </row>
    <row r="13" spans="1:32" x14ac:dyDescent="0.3">
      <c r="A13" s="48" t="s">
        <v>37</v>
      </c>
      <c r="B13" s="12"/>
      <c r="C13" s="28"/>
      <c r="D13" s="38">
        <f t="shared" si="0"/>
        <v>0</v>
      </c>
      <c r="E13" s="53"/>
      <c r="F13" s="67"/>
      <c r="G13" s="24"/>
      <c r="H13" s="22"/>
      <c r="I13" s="65"/>
      <c r="J13" s="24"/>
      <c r="K13" s="22"/>
      <c r="L13" s="67"/>
      <c r="M13" s="71"/>
      <c r="N13" s="71"/>
      <c r="O13" s="67"/>
      <c r="P13" s="24"/>
      <c r="Q13" s="22"/>
      <c r="R13" s="67"/>
      <c r="S13" s="24"/>
      <c r="T13" s="22"/>
      <c r="U13" s="67"/>
      <c r="V13" s="19"/>
      <c r="W13" s="20"/>
      <c r="X13" s="67"/>
      <c r="Y13" s="19"/>
      <c r="Z13" s="20"/>
      <c r="AA13" s="26"/>
      <c r="AB13" s="24"/>
      <c r="AC13" s="22"/>
      <c r="AD13" s="67"/>
      <c r="AE13" s="45"/>
      <c r="AF13" s="46"/>
    </row>
    <row r="14" spans="1:32" x14ac:dyDescent="0.3">
      <c r="A14" s="11" t="s">
        <v>10</v>
      </c>
      <c r="B14" s="12"/>
      <c r="C14" s="28"/>
      <c r="D14" s="38">
        <f t="shared" si="0"/>
        <v>88</v>
      </c>
      <c r="E14" s="60"/>
      <c r="F14" s="67" t="s">
        <v>58</v>
      </c>
      <c r="G14" s="24">
        <v>3</v>
      </c>
      <c r="H14" s="22">
        <v>28</v>
      </c>
      <c r="I14" s="26">
        <v>2475</v>
      </c>
      <c r="J14" s="24">
        <v>1</v>
      </c>
      <c r="K14" s="22">
        <v>30</v>
      </c>
      <c r="L14" s="67"/>
      <c r="M14" s="71"/>
      <c r="N14" s="71"/>
      <c r="O14" s="67"/>
      <c r="P14" s="24"/>
      <c r="Q14" s="22"/>
      <c r="R14" s="67"/>
      <c r="S14" s="19"/>
      <c r="T14" s="20"/>
      <c r="U14" s="67"/>
      <c r="V14" s="19"/>
      <c r="W14" s="20"/>
      <c r="X14" s="67"/>
      <c r="Y14" s="24"/>
      <c r="Z14" s="22"/>
      <c r="AA14" s="26">
        <v>2525</v>
      </c>
      <c r="AB14" s="24">
        <v>1</v>
      </c>
      <c r="AC14" s="22">
        <v>30</v>
      </c>
      <c r="AD14" s="67"/>
      <c r="AE14" s="30"/>
      <c r="AF14" s="31"/>
    </row>
    <row r="15" spans="1:32" x14ac:dyDescent="0.3">
      <c r="A15" s="11" t="s">
        <v>41</v>
      </c>
      <c r="B15" s="12"/>
      <c r="C15" s="28"/>
      <c r="D15" s="38">
        <f t="shared" si="0"/>
        <v>57</v>
      </c>
      <c r="E15" s="60"/>
      <c r="F15" s="67"/>
      <c r="G15" s="24"/>
      <c r="H15" s="22"/>
      <c r="I15" s="26"/>
      <c r="J15" s="24"/>
      <c r="K15" s="22"/>
      <c r="L15" s="67"/>
      <c r="M15" s="71"/>
      <c r="N15" s="71"/>
      <c r="O15" s="67"/>
      <c r="P15" s="19"/>
      <c r="Q15" s="20"/>
      <c r="R15" s="78" t="s">
        <v>93</v>
      </c>
      <c r="S15" s="24">
        <v>1</v>
      </c>
      <c r="T15" s="22">
        <v>30</v>
      </c>
      <c r="U15" s="67" t="s">
        <v>107</v>
      </c>
      <c r="V15" s="24">
        <v>4</v>
      </c>
      <c r="W15" s="22">
        <v>27</v>
      </c>
      <c r="X15" s="67"/>
      <c r="Y15" s="24"/>
      <c r="Z15" s="22"/>
      <c r="AA15" s="26"/>
      <c r="AB15" s="24"/>
      <c r="AC15" s="22"/>
      <c r="AD15" s="67"/>
      <c r="AE15" s="30"/>
      <c r="AF15" s="31"/>
    </row>
    <row r="16" spans="1:32" x14ac:dyDescent="0.3">
      <c r="A16" s="56"/>
      <c r="B16" s="12"/>
      <c r="C16" s="28"/>
      <c r="D16" s="38"/>
      <c r="E16" s="60"/>
      <c r="F16" s="67"/>
      <c r="G16" s="24"/>
      <c r="H16" s="22"/>
      <c r="I16" s="26"/>
      <c r="J16" s="24"/>
      <c r="K16" s="22"/>
      <c r="L16" s="67"/>
      <c r="M16" s="71"/>
      <c r="N16" s="71"/>
      <c r="O16" s="67"/>
      <c r="P16" s="24"/>
      <c r="Q16" s="22"/>
      <c r="R16" s="67"/>
      <c r="S16" s="24"/>
      <c r="T16" s="22"/>
      <c r="U16" s="67"/>
      <c r="V16" s="24"/>
      <c r="W16" s="22"/>
      <c r="X16" s="67"/>
      <c r="Y16" s="24"/>
      <c r="Z16" s="22"/>
      <c r="AA16" s="26"/>
      <c r="AB16" s="24"/>
      <c r="AC16" s="22"/>
      <c r="AD16" s="67"/>
      <c r="AE16" s="45"/>
      <c r="AF16" s="46"/>
    </row>
    <row r="17" spans="1:32" x14ac:dyDescent="0.3">
      <c r="A17" s="11"/>
      <c r="B17" s="12"/>
      <c r="C17" s="28"/>
      <c r="D17" s="38"/>
      <c r="E17" s="20"/>
      <c r="F17" s="67"/>
      <c r="G17" s="24"/>
      <c r="H17" s="22"/>
      <c r="I17" s="26"/>
      <c r="J17" s="24"/>
      <c r="K17" s="22"/>
      <c r="L17" s="67"/>
      <c r="M17" s="71"/>
      <c r="N17" s="71"/>
      <c r="O17" s="65"/>
      <c r="P17" s="24"/>
      <c r="Q17" s="22"/>
      <c r="R17" s="67"/>
      <c r="S17" s="24"/>
      <c r="T17" s="22"/>
      <c r="U17" s="67"/>
      <c r="V17" s="24"/>
      <c r="W17" s="22"/>
      <c r="X17" s="67"/>
      <c r="Y17" s="24"/>
      <c r="Z17" s="22"/>
      <c r="AA17" s="26"/>
      <c r="AB17" s="24"/>
      <c r="AC17" s="22"/>
      <c r="AD17" s="67"/>
      <c r="AE17" s="24"/>
      <c r="AF17" s="20"/>
    </row>
  </sheetData>
  <mergeCells count="11">
    <mergeCell ref="U4:W4"/>
    <mergeCell ref="AA4:AC4"/>
    <mergeCell ref="AD4:AF4"/>
    <mergeCell ref="A1:I1"/>
    <mergeCell ref="A2:G2"/>
    <mergeCell ref="F4:H4"/>
    <mergeCell ref="I4:K4"/>
    <mergeCell ref="O4:Q4"/>
    <mergeCell ref="R4:T4"/>
    <mergeCell ref="X4:Z4"/>
    <mergeCell ref="L4:N4"/>
  </mergeCells>
  <pageMargins left="0.7" right="0.7" top="0.75" bottom="0.75" header="0.3" footer="0.3"/>
  <pageSetup paperSize="9" scale="6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11"/>
  <sheetViews>
    <sheetView zoomScaleNormal="100" zoomScaleSheetLayoutView="100" workbookViewId="0">
      <selection activeCell="A12" sqref="A12"/>
    </sheetView>
  </sheetViews>
  <sheetFormatPr defaultRowHeight="14.4" x14ac:dyDescent="0.3"/>
  <cols>
    <col min="1" max="1" width="21.6640625" customWidth="1"/>
    <col min="2" max="2" width="5.109375" customWidth="1"/>
    <col min="4" max="4" width="10.6640625" bestFit="1" customWidth="1"/>
    <col min="5" max="5" width="6.88671875" customWidth="1"/>
    <col min="6" max="6" width="7" customWidth="1"/>
    <col min="7" max="7" width="5.44140625" customWidth="1"/>
    <col min="8" max="8" width="5" customWidth="1"/>
    <col min="9" max="9" width="7" customWidth="1"/>
    <col min="10" max="10" width="6.44140625" customWidth="1"/>
    <col min="11" max="14" width="5.33203125" customWidth="1"/>
    <col min="15" max="15" width="7.109375" bestFit="1" customWidth="1"/>
    <col min="16" max="17" width="5.33203125" customWidth="1"/>
    <col min="18" max="18" width="6.6640625" customWidth="1"/>
    <col min="19" max="19" width="6.109375" customWidth="1"/>
    <col min="20" max="20" width="5.6640625" customWidth="1"/>
    <col min="22" max="22" width="5.44140625" customWidth="1"/>
    <col min="23" max="23" width="4.33203125" customWidth="1"/>
    <col min="24" max="24" width="7.33203125" customWidth="1"/>
    <col min="25" max="25" width="5.33203125" customWidth="1"/>
    <col min="26" max="26" width="5.44140625" customWidth="1"/>
    <col min="28" max="28" width="5.33203125" customWidth="1"/>
    <col min="29" max="29" width="4.5546875" customWidth="1"/>
    <col min="31" max="31" width="5.44140625" customWidth="1"/>
    <col min="32" max="32" width="5.33203125" customWidth="1"/>
  </cols>
  <sheetData>
    <row r="1" spans="1:32" x14ac:dyDescent="0.3">
      <c r="A1" s="84" t="s">
        <v>53</v>
      </c>
      <c r="B1" s="84"/>
      <c r="C1" s="84"/>
      <c r="D1" s="84"/>
      <c r="E1" s="84"/>
      <c r="F1" s="85"/>
      <c r="G1" s="85"/>
      <c r="H1" s="85"/>
      <c r="I1" s="85"/>
      <c r="J1" s="1"/>
      <c r="K1" s="1"/>
      <c r="L1" s="1"/>
      <c r="M1" s="1"/>
      <c r="N1" s="1"/>
      <c r="O1" s="1"/>
      <c r="P1" s="1"/>
      <c r="Q1" s="1"/>
      <c r="R1" s="3"/>
      <c r="S1" s="3"/>
      <c r="T1" s="1"/>
      <c r="U1" s="3"/>
      <c r="V1" s="3"/>
      <c r="W1" s="1"/>
      <c r="X1" s="3"/>
      <c r="Y1" s="4"/>
      <c r="Z1" s="1"/>
      <c r="AA1" s="3"/>
      <c r="AB1" s="3"/>
      <c r="AC1" s="1"/>
      <c r="AD1" s="3"/>
      <c r="AE1" s="3"/>
      <c r="AF1" s="1"/>
    </row>
    <row r="2" spans="1:32" x14ac:dyDescent="0.3">
      <c r="A2" s="86" t="s">
        <v>14</v>
      </c>
      <c r="B2" s="86"/>
      <c r="C2" s="86"/>
      <c r="D2" s="86"/>
      <c r="E2" s="86"/>
      <c r="F2" s="86"/>
      <c r="G2" s="86"/>
      <c r="H2" s="5"/>
      <c r="I2" s="1"/>
      <c r="J2" s="1"/>
      <c r="K2" s="5"/>
      <c r="L2" s="70"/>
      <c r="M2" s="70"/>
      <c r="N2" s="70"/>
      <c r="O2" s="5"/>
      <c r="P2" s="5"/>
      <c r="Q2" s="5"/>
      <c r="R2" s="3"/>
      <c r="S2" s="3"/>
      <c r="T2" s="5"/>
      <c r="U2" s="3"/>
      <c r="V2" s="3"/>
      <c r="W2" s="5"/>
      <c r="X2" s="3"/>
      <c r="Y2" s="3"/>
      <c r="Z2" s="5"/>
      <c r="AA2" s="3"/>
      <c r="AB2" s="3"/>
      <c r="AC2" s="5"/>
      <c r="AD2" s="3"/>
      <c r="AE2" s="3"/>
      <c r="AF2" s="5"/>
    </row>
    <row r="3" spans="1:32" ht="15" thickBot="1" x14ac:dyDescent="0.35">
      <c r="A3" s="5"/>
      <c r="B3" s="5"/>
      <c r="C3" s="5"/>
      <c r="D3" s="5"/>
      <c r="E3" s="5"/>
      <c r="F3" s="43" t="s">
        <v>74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8"/>
      <c r="AC3" s="6"/>
      <c r="AD3" s="9"/>
      <c r="AE3" s="10"/>
      <c r="AF3" s="6"/>
    </row>
    <row r="4" spans="1:32" ht="29.25" customHeight="1" x14ac:dyDescent="0.3">
      <c r="A4" s="11" t="s">
        <v>23</v>
      </c>
      <c r="B4" s="12"/>
      <c r="C4" s="13" t="s">
        <v>1</v>
      </c>
      <c r="D4" s="25" t="s">
        <v>2</v>
      </c>
      <c r="E4" s="25" t="s">
        <v>2</v>
      </c>
      <c r="F4" s="80" t="s">
        <v>55</v>
      </c>
      <c r="G4" s="81"/>
      <c r="H4" s="82"/>
      <c r="I4" s="80" t="s">
        <v>46</v>
      </c>
      <c r="J4" s="81"/>
      <c r="K4" s="82"/>
      <c r="L4" s="88" t="s">
        <v>73</v>
      </c>
      <c r="M4" s="89"/>
      <c r="N4" s="82"/>
      <c r="O4" s="80" t="s">
        <v>49</v>
      </c>
      <c r="P4" s="81"/>
      <c r="Q4" s="87"/>
      <c r="R4" s="80" t="s">
        <v>44</v>
      </c>
      <c r="S4" s="81"/>
      <c r="T4" s="82"/>
      <c r="U4" s="80" t="s">
        <v>43</v>
      </c>
      <c r="V4" s="81"/>
      <c r="W4" s="82"/>
      <c r="X4" s="80" t="s">
        <v>45</v>
      </c>
      <c r="Y4" s="81"/>
      <c r="Z4" s="82"/>
      <c r="AA4" s="80" t="s">
        <v>46</v>
      </c>
      <c r="AB4" s="81"/>
      <c r="AC4" s="82"/>
      <c r="AD4" s="80" t="s">
        <v>47</v>
      </c>
      <c r="AE4" s="81"/>
      <c r="AF4" s="83"/>
    </row>
    <row r="5" spans="1:32" ht="27" x14ac:dyDescent="0.3">
      <c r="A5" s="11" t="s">
        <v>3</v>
      </c>
      <c r="B5" s="12"/>
      <c r="C5" s="32" t="s">
        <v>15</v>
      </c>
      <c r="D5" s="50" t="s">
        <v>5</v>
      </c>
      <c r="E5" s="14" t="s">
        <v>114</v>
      </c>
      <c r="F5" s="15" t="s">
        <v>6</v>
      </c>
      <c r="G5" s="12" t="s">
        <v>7</v>
      </c>
      <c r="H5" s="16" t="s">
        <v>8</v>
      </c>
      <c r="I5" s="15" t="s">
        <v>9</v>
      </c>
      <c r="J5" s="12" t="s">
        <v>7</v>
      </c>
      <c r="K5" s="16" t="s">
        <v>8</v>
      </c>
      <c r="L5" s="15" t="s">
        <v>6</v>
      </c>
      <c r="M5" s="12" t="s">
        <v>7</v>
      </c>
      <c r="N5" s="16" t="s">
        <v>8</v>
      </c>
      <c r="O5" s="15" t="s">
        <v>20</v>
      </c>
      <c r="P5" s="12" t="s">
        <v>7</v>
      </c>
      <c r="Q5" s="16" t="s">
        <v>8</v>
      </c>
      <c r="R5" s="15" t="s">
        <v>20</v>
      </c>
      <c r="S5" s="12" t="s">
        <v>7</v>
      </c>
      <c r="T5" s="16" t="s">
        <v>8</v>
      </c>
      <c r="U5" s="15" t="s">
        <v>6</v>
      </c>
      <c r="V5" s="12" t="s">
        <v>7</v>
      </c>
      <c r="W5" s="16" t="s">
        <v>8</v>
      </c>
      <c r="X5" s="15" t="s">
        <v>6</v>
      </c>
      <c r="Y5" s="12" t="s">
        <v>7</v>
      </c>
      <c r="Z5" s="16" t="s">
        <v>8</v>
      </c>
      <c r="AA5" s="15" t="s">
        <v>9</v>
      </c>
      <c r="AB5" s="12" t="s">
        <v>7</v>
      </c>
      <c r="AC5" s="16" t="s">
        <v>8</v>
      </c>
      <c r="AD5" s="15" t="s">
        <v>6</v>
      </c>
      <c r="AE5" s="12" t="s">
        <v>7</v>
      </c>
      <c r="AF5" s="16" t="s">
        <v>8</v>
      </c>
    </row>
    <row r="6" spans="1:32" x14ac:dyDescent="0.3">
      <c r="A6" s="11" t="s">
        <v>48</v>
      </c>
      <c r="B6" s="24"/>
      <c r="C6" s="24"/>
      <c r="D6" s="38">
        <f>H6+K6+N6+Q6+T6+W6+Z6+AC6+AF6</f>
        <v>30</v>
      </c>
      <c r="E6" s="62"/>
      <c r="F6" s="67"/>
      <c r="G6" s="55"/>
      <c r="H6" s="34"/>
      <c r="I6" s="66"/>
      <c r="J6" s="55"/>
      <c r="K6" s="34"/>
      <c r="L6" s="67"/>
      <c r="M6" s="73"/>
      <c r="N6" s="73"/>
      <c r="O6" s="67"/>
      <c r="P6" s="55"/>
      <c r="Q6" s="34"/>
      <c r="R6" s="67"/>
      <c r="S6" s="37"/>
      <c r="T6" s="38"/>
      <c r="U6" s="67"/>
      <c r="V6" s="55"/>
      <c r="W6" s="34"/>
      <c r="X6" s="67"/>
      <c r="Y6" s="49"/>
      <c r="Z6" s="49"/>
      <c r="AA6" s="67" t="s">
        <v>131</v>
      </c>
      <c r="AB6" s="37">
        <v>1</v>
      </c>
      <c r="AC6" s="38">
        <v>30</v>
      </c>
      <c r="AD6" s="67"/>
      <c r="AE6" s="52"/>
      <c r="AF6" s="51"/>
    </row>
    <row r="7" spans="1:32" x14ac:dyDescent="0.3">
      <c r="A7" s="57" t="s">
        <v>22</v>
      </c>
      <c r="B7" s="12"/>
      <c r="C7" s="13"/>
      <c r="D7" s="38">
        <f>H7+K7+N7+Q7+T7+W7+Z7+AC7+AF7</f>
        <v>120</v>
      </c>
      <c r="E7" s="62"/>
      <c r="F7" s="67" t="s">
        <v>66</v>
      </c>
      <c r="G7" s="37">
        <v>1</v>
      </c>
      <c r="H7" s="38">
        <v>30</v>
      </c>
      <c r="I7" s="66"/>
      <c r="J7" s="55"/>
      <c r="K7" s="34"/>
      <c r="L7" s="67" t="s">
        <v>81</v>
      </c>
      <c r="M7" s="74">
        <v>1</v>
      </c>
      <c r="N7" s="74">
        <v>30</v>
      </c>
      <c r="O7" s="67"/>
      <c r="P7" s="55"/>
      <c r="Q7" s="34"/>
      <c r="R7" s="78" t="s">
        <v>94</v>
      </c>
      <c r="S7" s="37">
        <v>1</v>
      </c>
      <c r="T7" s="38">
        <v>30</v>
      </c>
      <c r="U7" s="67"/>
      <c r="V7" s="55"/>
      <c r="W7" s="34"/>
      <c r="X7" s="67" t="s">
        <v>122</v>
      </c>
      <c r="Y7" s="37">
        <v>1</v>
      </c>
      <c r="Z7" s="38">
        <v>30</v>
      </c>
      <c r="AA7" s="67"/>
      <c r="AB7" s="37"/>
      <c r="AC7" s="38"/>
      <c r="AD7" s="67"/>
      <c r="AE7" s="42"/>
      <c r="AF7" s="51"/>
    </row>
    <row r="8" spans="1:32" x14ac:dyDescent="0.3">
      <c r="A8" s="11" t="s">
        <v>50</v>
      </c>
      <c r="B8" s="27"/>
      <c r="C8" s="13"/>
      <c r="D8" s="38">
        <f t="shared" ref="D8:D10" si="0">H8+K8+N8+Q8+T8+W8+Z8+AC8+AF8</f>
        <v>28</v>
      </c>
      <c r="E8" s="62"/>
      <c r="F8" s="67"/>
      <c r="G8" s="37"/>
      <c r="H8" s="38"/>
      <c r="I8" s="33"/>
      <c r="J8" s="55"/>
      <c r="K8" s="38"/>
      <c r="L8" s="67"/>
      <c r="M8" s="74"/>
      <c r="N8" s="74"/>
      <c r="O8" s="67"/>
      <c r="P8" s="37"/>
      <c r="Q8" s="38"/>
      <c r="R8" s="67"/>
      <c r="S8" s="37"/>
      <c r="T8" s="38"/>
      <c r="U8" s="67"/>
      <c r="V8" s="37"/>
      <c r="W8" s="38"/>
      <c r="X8" s="67" t="s">
        <v>102</v>
      </c>
      <c r="Y8" s="37">
        <v>3</v>
      </c>
      <c r="Z8" s="38">
        <v>28</v>
      </c>
      <c r="AA8" s="67"/>
      <c r="AB8" s="55"/>
      <c r="AC8" s="38"/>
      <c r="AD8" s="67"/>
      <c r="AE8" s="35"/>
      <c r="AF8" s="36"/>
    </row>
    <row r="9" spans="1:32" x14ac:dyDescent="0.3">
      <c r="A9" s="11" t="s">
        <v>31</v>
      </c>
      <c r="B9" s="12"/>
      <c r="C9" s="13"/>
      <c r="D9" s="38">
        <f t="shared" si="0"/>
        <v>173</v>
      </c>
      <c r="E9" s="62">
        <v>146</v>
      </c>
      <c r="F9" s="67" t="s">
        <v>67</v>
      </c>
      <c r="G9" s="37">
        <v>2</v>
      </c>
      <c r="H9" s="38">
        <v>29</v>
      </c>
      <c r="I9" s="26">
        <v>2000</v>
      </c>
      <c r="J9" s="37">
        <v>1</v>
      </c>
      <c r="K9" s="38">
        <v>30</v>
      </c>
      <c r="L9" s="67" t="s">
        <v>82</v>
      </c>
      <c r="M9" s="74">
        <v>2</v>
      </c>
      <c r="N9" s="74">
        <v>29</v>
      </c>
      <c r="O9" s="67"/>
      <c r="P9" s="63"/>
      <c r="Q9" s="64"/>
      <c r="R9" s="67"/>
      <c r="S9" s="63"/>
      <c r="T9" s="64"/>
      <c r="U9" s="67" t="s">
        <v>108</v>
      </c>
      <c r="V9" s="63">
        <v>1</v>
      </c>
      <c r="W9" s="64">
        <v>30</v>
      </c>
      <c r="X9" s="67" t="s">
        <v>123</v>
      </c>
      <c r="Y9" s="63">
        <v>4</v>
      </c>
      <c r="Z9" s="64">
        <v>27</v>
      </c>
      <c r="AA9" s="67" t="s">
        <v>132</v>
      </c>
      <c r="AB9" s="63">
        <v>3</v>
      </c>
      <c r="AC9" s="64">
        <v>28</v>
      </c>
      <c r="AD9" s="67"/>
      <c r="AE9" s="35"/>
      <c r="AF9" s="36"/>
    </row>
    <row r="10" spans="1:32" x14ac:dyDescent="0.3">
      <c r="A10" s="11" t="s">
        <v>124</v>
      </c>
      <c r="B10" s="12"/>
      <c r="C10" s="13"/>
      <c r="D10" s="38">
        <f t="shared" si="0"/>
        <v>58</v>
      </c>
      <c r="E10" s="62"/>
      <c r="F10" s="67"/>
      <c r="G10" s="37"/>
      <c r="H10" s="38"/>
      <c r="I10" s="65"/>
      <c r="J10" s="37"/>
      <c r="K10" s="38"/>
      <c r="L10" s="67"/>
      <c r="M10" s="74"/>
      <c r="N10" s="74"/>
      <c r="O10" s="67"/>
      <c r="P10" s="63"/>
      <c r="Q10" s="64"/>
      <c r="R10" s="67"/>
      <c r="S10" s="30"/>
      <c r="T10" s="31"/>
      <c r="U10" s="67"/>
      <c r="V10" s="30"/>
      <c r="W10" s="31"/>
      <c r="X10" s="67" t="s">
        <v>125</v>
      </c>
      <c r="Y10" s="30">
        <v>2</v>
      </c>
      <c r="Z10" s="22">
        <v>29</v>
      </c>
      <c r="AA10" s="67" t="s">
        <v>133</v>
      </c>
      <c r="AB10" s="30">
        <v>2</v>
      </c>
      <c r="AC10" s="31">
        <v>29</v>
      </c>
      <c r="AD10" s="67"/>
      <c r="AE10" s="27"/>
      <c r="AF10" s="39"/>
    </row>
    <row r="11" spans="1:32" x14ac:dyDescent="0.3">
      <c r="A11" s="11" t="s">
        <v>134</v>
      </c>
      <c r="B11" s="27"/>
      <c r="C11" s="13"/>
      <c r="D11" s="38"/>
      <c r="E11" s="25"/>
      <c r="F11" s="67"/>
      <c r="G11" s="37"/>
      <c r="H11" s="38"/>
      <c r="I11" s="33"/>
      <c r="J11" s="55"/>
      <c r="K11" s="34"/>
      <c r="L11" s="67"/>
      <c r="M11" s="73"/>
      <c r="N11" s="73"/>
      <c r="O11" s="67"/>
      <c r="P11" s="63"/>
      <c r="Q11" s="64"/>
      <c r="R11" s="67"/>
      <c r="S11" s="40"/>
      <c r="T11" s="41"/>
      <c r="U11" s="67"/>
      <c r="V11" s="40"/>
      <c r="W11" s="41"/>
      <c r="X11" s="67"/>
      <c r="Y11" s="40"/>
      <c r="Z11" s="41"/>
      <c r="AA11" s="67" t="s">
        <v>135</v>
      </c>
      <c r="AB11" s="30">
        <v>4</v>
      </c>
      <c r="AC11" s="31">
        <v>27</v>
      </c>
      <c r="AD11" s="67"/>
      <c r="AE11" s="40"/>
      <c r="AF11" s="41"/>
    </row>
  </sheetData>
  <mergeCells count="11">
    <mergeCell ref="U4:W4"/>
    <mergeCell ref="AA4:AC4"/>
    <mergeCell ref="AD4:AF4"/>
    <mergeCell ref="A1:I1"/>
    <mergeCell ref="A2:G2"/>
    <mergeCell ref="F4:H4"/>
    <mergeCell ref="I4:K4"/>
    <mergeCell ref="O4:Q4"/>
    <mergeCell ref="R4:T4"/>
    <mergeCell ref="X4:Z4"/>
    <mergeCell ref="L4:N4"/>
  </mergeCells>
  <pageMargins left="0.7" right="0.7" top="0.75" bottom="0.75" header="0.3" footer="0.3"/>
  <pageSetup paperSize="9" scale="66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16"/>
  <sheetViews>
    <sheetView zoomScaleNormal="100" zoomScaleSheetLayoutView="100" workbookViewId="0">
      <selection activeCell="C11" sqref="C11"/>
    </sheetView>
  </sheetViews>
  <sheetFormatPr defaultRowHeight="14.4" x14ac:dyDescent="0.3"/>
  <cols>
    <col min="1" max="1" width="18.5546875" customWidth="1"/>
    <col min="2" max="2" width="6.88671875" customWidth="1"/>
    <col min="5" max="6" width="7.44140625" customWidth="1"/>
    <col min="7" max="7" width="6.44140625" customWidth="1"/>
    <col min="8" max="8" width="5.6640625" customWidth="1"/>
    <col min="9" max="9" width="8" customWidth="1"/>
    <col min="10" max="10" width="5.33203125" customWidth="1"/>
    <col min="11" max="14" width="5.109375" customWidth="1"/>
    <col min="15" max="15" width="7.109375" bestFit="1" customWidth="1"/>
    <col min="16" max="17" width="5.109375" customWidth="1"/>
    <col min="18" max="18" width="7.109375" customWidth="1"/>
    <col min="19" max="20" width="6.44140625" customWidth="1"/>
    <col min="22" max="23" width="5.33203125" customWidth="1"/>
    <col min="24" max="24" width="8.44140625" customWidth="1"/>
    <col min="25" max="25" width="5.109375" customWidth="1"/>
    <col min="26" max="26" width="5.44140625" customWidth="1"/>
    <col min="28" max="28" width="5.88671875" customWidth="1"/>
    <col min="29" max="29" width="5.44140625" customWidth="1"/>
    <col min="31" max="31" width="4.6640625" customWidth="1"/>
    <col min="32" max="32" width="5.109375" customWidth="1"/>
  </cols>
  <sheetData>
    <row r="1" spans="1:32" x14ac:dyDescent="0.3">
      <c r="A1" s="84" t="s">
        <v>53</v>
      </c>
      <c r="B1" s="84"/>
      <c r="C1" s="84"/>
      <c r="D1" s="84"/>
      <c r="E1" s="84"/>
      <c r="F1" s="85"/>
      <c r="G1" s="85"/>
      <c r="H1" s="85"/>
      <c r="I1" s="85"/>
      <c r="J1" s="1"/>
      <c r="K1" s="1"/>
      <c r="L1" s="1"/>
      <c r="M1" s="1"/>
      <c r="N1" s="1"/>
      <c r="O1" s="1"/>
      <c r="P1" s="1"/>
      <c r="Q1" s="1"/>
      <c r="R1" s="3"/>
      <c r="S1" s="3"/>
      <c r="T1" s="1"/>
      <c r="U1" s="3"/>
      <c r="V1" s="3"/>
      <c r="W1" s="1"/>
      <c r="X1" s="3"/>
      <c r="Y1" s="4"/>
      <c r="Z1" s="1"/>
      <c r="AA1" s="3"/>
      <c r="AB1" s="3"/>
      <c r="AC1" s="1"/>
      <c r="AD1" s="3"/>
      <c r="AE1" s="3"/>
      <c r="AF1" s="1"/>
    </row>
    <row r="2" spans="1:32" x14ac:dyDescent="0.3">
      <c r="A2" s="86" t="s">
        <v>16</v>
      </c>
      <c r="B2" s="86"/>
      <c r="C2" s="86"/>
      <c r="D2" s="86"/>
      <c r="E2" s="86"/>
      <c r="F2" s="86"/>
      <c r="G2" s="86"/>
      <c r="H2" s="5"/>
      <c r="I2" s="1"/>
      <c r="J2" s="1"/>
      <c r="K2" s="5"/>
      <c r="L2" s="70"/>
      <c r="M2" s="70"/>
      <c r="N2" s="70"/>
      <c r="O2" s="5"/>
      <c r="P2" s="5"/>
      <c r="Q2" s="5"/>
      <c r="R2" s="3"/>
      <c r="S2" s="3"/>
      <c r="T2" s="5"/>
      <c r="U2" s="3"/>
      <c r="V2" s="3"/>
      <c r="W2" s="5"/>
      <c r="X2" s="3"/>
      <c r="Y2" s="3"/>
      <c r="Z2" s="5"/>
      <c r="AA2" s="3"/>
      <c r="AB2" s="3"/>
      <c r="AC2" s="5"/>
      <c r="AD2" s="3"/>
      <c r="AE2" s="3"/>
      <c r="AF2" s="5"/>
    </row>
    <row r="3" spans="1:32" ht="15" thickBot="1" x14ac:dyDescent="0.35">
      <c r="A3" s="5"/>
      <c r="B3" s="5"/>
      <c r="C3" s="5"/>
      <c r="D3" s="5"/>
      <c r="E3" s="5"/>
      <c r="F3" s="43" t="s">
        <v>74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8"/>
      <c r="AC3" s="6"/>
      <c r="AD3" s="9"/>
      <c r="AE3" s="10"/>
      <c r="AF3" s="6"/>
    </row>
    <row r="4" spans="1:32" ht="25.5" customHeight="1" x14ac:dyDescent="0.3">
      <c r="A4" s="11" t="s">
        <v>24</v>
      </c>
      <c r="B4" s="12"/>
      <c r="C4" s="13" t="s">
        <v>1</v>
      </c>
      <c r="D4" s="25" t="s">
        <v>2</v>
      </c>
      <c r="E4" s="25" t="s">
        <v>2</v>
      </c>
      <c r="F4" s="80" t="s">
        <v>55</v>
      </c>
      <c r="G4" s="81"/>
      <c r="H4" s="82"/>
      <c r="I4" s="80" t="s">
        <v>46</v>
      </c>
      <c r="J4" s="81"/>
      <c r="K4" s="82"/>
      <c r="L4" s="88" t="s">
        <v>73</v>
      </c>
      <c r="M4" s="89"/>
      <c r="N4" s="82"/>
      <c r="O4" s="80" t="s">
        <v>49</v>
      </c>
      <c r="P4" s="81"/>
      <c r="Q4" s="87"/>
      <c r="R4" s="80" t="s">
        <v>44</v>
      </c>
      <c r="S4" s="81"/>
      <c r="T4" s="82"/>
      <c r="U4" s="80" t="s">
        <v>43</v>
      </c>
      <c r="V4" s="81"/>
      <c r="W4" s="82"/>
      <c r="X4" s="80" t="s">
        <v>45</v>
      </c>
      <c r="Y4" s="81"/>
      <c r="Z4" s="82"/>
      <c r="AA4" s="80" t="s">
        <v>46</v>
      </c>
      <c r="AB4" s="81"/>
      <c r="AC4" s="82"/>
      <c r="AD4" s="80" t="s">
        <v>47</v>
      </c>
      <c r="AE4" s="81"/>
      <c r="AF4" s="83"/>
    </row>
    <row r="5" spans="1:32" ht="27" x14ac:dyDescent="0.3">
      <c r="A5" s="11" t="s">
        <v>3</v>
      </c>
      <c r="B5" s="12"/>
      <c r="C5" s="14" t="s">
        <v>4</v>
      </c>
      <c r="D5" s="50" t="s">
        <v>5</v>
      </c>
      <c r="E5" s="14" t="s">
        <v>114</v>
      </c>
      <c r="F5" s="15" t="s">
        <v>6</v>
      </c>
      <c r="G5" s="12" t="s">
        <v>7</v>
      </c>
      <c r="H5" s="16" t="s">
        <v>8</v>
      </c>
      <c r="I5" s="15" t="s">
        <v>9</v>
      </c>
      <c r="J5" s="47" t="s">
        <v>7</v>
      </c>
      <c r="K5" s="47" t="s">
        <v>8</v>
      </c>
      <c r="L5" s="15" t="s">
        <v>6</v>
      </c>
      <c r="M5" s="12" t="s">
        <v>7</v>
      </c>
      <c r="N5" s="16" t="s">
        <v>8</v>
      </c>
      <c r="O5" s="47" t="s">
        <v>20</v>
      </c>
      <c r="P5" s="47" t="s">
        <v>7</v>
      </c>
      <c r="Q5" s="47" t="s">
        <v>8</v>
      </c>
      <c r="R5" s="15" t="s">
        <v>20</v>
      </c>
      <c r="S5" s="12" t="s">
        <v>7</v>
      </c>
      <c r="T5" s="16" t="s">
        <v>8</v>
      </c>
      <c r="U5" s="15" t="s">
        <v>6</v>
      </c>
      <c r="V5" s="12" t="s">
        <v>7</v>
      </c>
      <c r="W5" s="16" t="s">
        <v>8</v>
      </c>
      <c r="X5" s="15" t="s">
        <v>6</v>
      </c>
      <c r="Y5" s="12" t="s">
        <v>7</v>
      </c>
      <c r="Z5" s="16" t="s">
        <v>8</v>
      </c>
      <c r="AA5" s="15" t="s">
        <v>9</v>
      </c>
      <c r="AB5" s="12" t="s">
        <v>7</v>
      </c>
      <c r="AC5" s="16" t="s">
        <v>8</v>
      </c>
      <c r="AD5" s="15" t="s">
        <v>6</v>
      </c>
      <c r="AE5" s="12" t="s">
        <v>7</v>
      </c>
      <c r="AF5" s="16" t="s">
        <v>8</v>
      </c>
    </row>
    <row r="6" spans="1:32" x14ac:dyDescent="0.3">
      <c r="A6" s="56" t="s">
        <v>51</v>
      </c>
      <c r="B6" s="24"/>
      <c r="C6" s="24"/>
      <c r="D6" s="38">
        <f>H6+K6+N6+Q6+T6+W6+Z6+AC6+AF6</f>
        <v>205</v>
      </c>
      <c r="E6" s="62">
        <v>149</v>
      </c>
      <c r="F6" s="67" t="s">
        <v>60</v>
      </c>
      <c r="G6" s="24">
        <v>2</v>
      </c>
      <c r="H6" s="22">
        <v>29</v>
      </c>
      <c r="I6" s="22"/>
      <c r="J6" s="19"/>
      <c r="K6" s="20"/>
      <c r="L6" s="67" t="s">
        <v>83</v>
      </c>
      <c r="M6" s="71">
        <v>1</v>
      </c>
      <c r="N6" s="71">
        <v>30</v>
      </c>
      <c r="O6" s="67" t="s">
        <v>88</v>
      </c>
      <c r="P6" s="24">
        <v>4</v>
      </c>
      <c r="Q6" s="22">
        <v>27</v>
      </c>
      <c r="R6" s="78" t="s">
        <v>94</v>
      </c>
      <c r="S6" s="24">
        <v>2</v>
      </c>
      <c r="T6" s="22">
        <v>29</v>
      </c>
      <c r="U6" s="67" t="s">
        <v>102</v>
      </c>
      <c r="V6" s="24">
        <v>1</v>
      </c>
      <c r="W6" s="22">
        <v>30</v>
      </c>
      <c r="X6" s="67" t="s">
        <v>126</v>
      </c>
      <c r="Y6" s="24">
        <v>1</v>
      </c>
      <c r="Z6" s="22">
        <v>30</v>
      </c>
      <c r="AA6" s="26">
        <v>2625</v>
      </c>
      <c r="AB6" s="24">
        <v>1</v>
      </c>
      <c r="AC6" s="22">
        <v>30</v>
      </c>
      <c r="AD6" s="67"/>
      <c r="AE6" s="45"/>
      <c r="AF6" s="22"/>
    </row>
    <row r="7" spans="1:32" x14ac:dyDescent="0.3">
      <c r="A7" s="11" t="s">
        <v>17</v>
      </c>
      <c r="B7" s="12"/>
      <c r="C7" s="13"/>
      <c r="D7" s="38">
        <f t="shared" ref="D7:D11" si="0">H7+K7+N7+Q7+T7+W7+Z7+AC7+AF7</f>
        <v>227</v>
      </c>
      <c r="E7" s="62">
        <v>145</v>
      </c>
      <c r="F7" s="67" t="s">
        <v>63</v>
      </c>
      <c r="G7" s="24">
        <v>5</v>
      </c>
      <c r="H7" s="22">
        <v>26</v>
      </c>
      <c r="I7" s="22">
        <v>2175</v>
      </c>
      <c r="J7" s="24">
        <v>1</v>
      </c>
      <c r="K7" s="22">
        <v>30</v>
      </c>
      <c r="L7" s="67" t="s">
        <v>85</v>
      </c>
      <c r="M7" s="71">
        <v>3</v>
      </c>
      <c r="N7" s="71">
        <v>28</v>
      </c>
      <c r="O7" s="67" t="s">
        <v>91</v>
      </c>
      <c r="P7" s="24">
        <v>2</v>
      </c>
      <c r="Q7" s="22">
        <v>29</v>
      </c>
      <c r="R7" s="78" t="s">
        <v>96</v>
      </c>
      <c r="S7" s="24">
        <v>1</v>
      </c>
      <c r="T7" s="22">
        <v>30</v>
      </c>
      <c r="U7" s="67" t="s">
        <v>109</v>
      </c>
      <c r="V7" s="24">
        <v>3</v>
      </c>
      <c r="W7" s="22">
        <v>28</v>
      </c>
      <c r="X7" s="67" t="s">
        <v>127</v>
      </c>
      <c r="Y7" s="24">
        <v>3</v>
      </c>
      <c r="Z7" s="22">
        <v>28</v>
      </c>
      <c r="AA7" s="58">
        <v>2225</v>
      </c>
      <c r="AB7" s="24">
        <v>3</v>
      </c>
      <c r="AC7" s="22">
        <v>28</v>
      </c>
      <c r="AD7" s="67"/>
      <c r="AE7" s="24"/>
      <c r="AF7" s="22"/>
    </row>
    <row r="8" spans="1:32" x14ac:dyDescent="0.3">
      <c r="A8" s="11" t="s">
        <v>18</v>
      </c>
      <c r="B8" s="12"/>
      <c r="C8" s="13"/>
      <c r="D8" s="38">
        <f t="shared" si="0"/>
        <v>56</v>
      </c>
      <c r="E8" s="62"/>
      <c r="F8" s="67" t="s">
        <v>64</v>
      </c>
      <c r="G8" s="24">
        <v>4</v>
      </c>
      <c r="H8" s="22">
        <v>27</v>
      </c>
      <c r="I8" s="22">
        <v>2125</v>
      </c>
      <c r="J8" s="24">
        <v>2</v>
      </c>
      <c r="K8" s="22">
        <v>29</v>
      </c>
      <c r="L8" s="67"/>
      <c r="M8" s="71"/>
      <c r="N8" s="71"/>
      <c r="O8" s="67"/>
      <c r="P8" s="19"/>
      <c r="Q8" s="20"/>
      <c r="R8" s="67"/>
      <c r="S8" s="24"/>
      <c r="T8" s="22"/>
      <c r="U8" s="67"/>
      <c r="V8" s="24"/>
      <c r="W8" s="22"/>
      <c r="X8" s="67"/>
      <c r="Y8" s="19"/>
      <c r="Z8" s="20"/>
      <c r="AA8" s="26"/>
      <c r="AB8" s="19"/>
      <c r="AC8" s="20"/>
      <c r="AD8" s="67"/>
      <c r="AE8" s="24"/>
      <c r="AF8" s="22"/>
    </row>
    <row r="9" spans="1:32" x14ac:dyDescent="0.3">
      <c r="A9" s="48" t="s">
        <v>27</v>
      </c>
      <c r="B9" s="12"/>
      <c r="C9" s="13"/>
      <c r="D9" s="38">
        <f t="shared" si="0"/>
        <v>88</v>
      </c>
      <c r="E9" s="62"/>
      <c r="F9" s="67" t="s">
        <v>65</v>
      </c>
      <c r="G9" s="24">
        <v>1</v>
      </c>
      <c r="H9" s="22">
        <v>30</v>
      </c>
      <c r="I9" s="22"/>
      <c r="J9" s="19"/>
      <c r="K9" s="20"/>
      <c r="L9" s="67"/>
      <c r="M9" s="72"/>
      <c r="N9" s="72"/>
      <c r="O9" s="67" t="s">
        <v>89</v>
      </c>
      <c r="P9" s="24">
        <v>1</v>
      </c>
      <c r="Q9" s="22">
        <v>30</v>
      </c>
      <c r="R9" s="67" t="s">
        <v>95</v>
      </c>
      <c r="S9" s="24">
        <v>3</v>
      </c>
      <c r="T9" s="22">
        <v>28</v>
      </c>
      <c r="U9" s="67"/>
      <c r="V9" s="19"/>
      <c r="W9" s="20"/>
      <c r="X9" s="67"/>
      <c r="Y9" s="24"/>
      <c r="Z9" s="22"/>
      <c r="AA9" s="58"/>
      <c r="AB9" s="24"/>
      <c r="AC9" s="22"/>
      <c r="AD9" s="67"/>
      <c r="AE9" s="24"/>
      <c r="AF9" s="22"/>
    </row>
    <row r="10" spans="1:32" x14ac:dyDescent="0.3">
      <c r="A10" s="11" t="s">
        <v>61</v>
      </c>
      <c r="B10" s="12"/>
      <c r="C10" s="13"/>
      <c r="D10" s="38">
        <f t="shared" si="0"/>
        <v>200</v>
      </c>
      <c r="E10" s="62">
        <v>144</v>
      </c>
      <c r="F10" s="67" t="s">
        <v>62</v>
      </c>
      <c r="G10" s="24">
        <v>3</v>
      </c>
      <c r="H10" s="22">
        <v>28</v>
      </c>
      <c r="I10" s="22"/>
      <c r="J10" s="24"/>
      <c r="K10" s="22"/>
      <c r="L10" s="67" t="s">
        <v>84</v>
      </c>
      <c r="M10" s="71">
        <v>2</v>
      </c>
      <c r="N10" s="71">
        <v>29</v>
      </c>
      <c r="O10" s="67" t="s">
        <v>87</v>
      </c>
      <c r="P10" s="24">
        <v>3</v>
      </c>
      <c r="Q10" s="22">
        <v>28</v>
      </c>
      <c r="R10" s="67" t="s">
        <v>95</v>
      </c>
      <c r="S10" s="24">
        <v>3</v>
      </c>
      <c r="T10" s="22">
        <v>28</v>
      </c>
      <c r="U10" s="67" t="s">
        <v>110</v>
      </c>
      <c r="V10" s="24">
        <v>2</v>
      </c>
      <c r="W10" s="22">
        <v>29</v>
      </c>
      <c r="X10" s="67" t="s">
        <v>128</v>
      </c>
      <c r="Y10" s="24">
        <v>2</v>
      </c>
      <c r="Z10" s="22">
        <v>29</v>
      </c>
      <c r="AA10" s="26">
        <v>2375</v>
      </c>
      <c r="AB10" s="24">
        <v>2</v>
      </c>
      <c r="AC10" s="22">
        <v>29</v>
      </c>
      <c r="AD10" s="67"/>
      <c r="AE10" s="24"/>
      <c r="AF10" s="22"/>
    </row>
    <row r="11" spans="1:32" x14ac:dyDescent="0.3">
      <c r="A11" s="11" t="s">
        <v>129</v>
      </c>
      <c r="B11" s="27"/>
      <c r="C11" s="13"/>
      <c r="D11" s="38">
        <f t="shared" si="0"/>
        <v>27</v>
      </c>
      <c r="E11" s="62"/>
      <c r="F11" s="67"/>
      <c r="G11" s="24"/>
      <c r="H11" s="22"/>
      <c r="I11" s="22"/>
      <c r="J11" s="24"/>
      <c r="K11" s="22"/>
      <c r="L11" s="67"/>
      <c r="M11" s="71"/>
      <c r="N11" s="71"/>
      <c r="O11" s="67"/>
      <c r="P11" s="24"/>
      <c r="Q11" s="22"/>
      <c r="R11" s="67"/>
      <c r="S11" s="24"/>
      <c r="T11" s="22"/>
      <c r="U11" s="67"/>
      <c r="V11" s="24"/>
      <c r="W11" s="22"/>
      <c r="X11" s="67" t="s">
        <v>130</v>
      </c>
      <c r="Y11" s="24">
        <v>4</v>
      </c>
      <c r="Z11" s="22">
        <v>27</v>
      </c>
      <c r="AA11" s="26"/>
      <c r="AB11" s="24"/>
      <c r="AC11" s="22"/>
      <c r="AD11" s="67"/>
      <c r="AE11" s="27"/>
      <c r="AF11" s="39"/>
    </row>
    <row r="12" spans="1:32" x14ac:dyDescent="0.3">
      <c r="A12" s="11"/>
      <c r="B12" s="12"/>
      <c r="C12" s="13"/>
      <c r="D12" s="38"/>
      <c r="E12" s="54"/>
      <c r="F12" s="67"/>
      <c r="G12" s="24"/>
      <c r="H12" s="22"/>
      <c r="I12" s="22"/>
      <c r="J12" s="24"/>
      <c r="K12" s="22"/>
      <c r="L12" s="67"/>
      <c r="M12" s="71"/>
      <c r="N12" s="71"/>
      <c r="O12" s="67"/>
      <c r="P12" s="19"/>
      <c r="Q12" s="20"/>
      <c r="R12" s="67"/>
      <c r="S12" s="19"/>
      <c r="T12" s="20"/>
      <c r="U12" s="67"/>
      <c r="V12" s="19"/>
      <c r="W12" s="20"/>
      <c r="X12" s="67"/>
      <c r="Y12" s="19"/>
      <c r="Z12" s="20"/>
      <c r="AA12" s="26"/>
      <c r="AB12" s="24"/>
      <c r="AC12" s="22"/>
      <c r="AD12" s="67"/>
      <c r="AE12" s="24"/>
      <c r="AF12" s="22"/>
    </row>
    <row r="13" spans="1:32" x14ac:dyDescent="0.3">
      <c r="A13" s="11"/>
      <c r="B13" s="12"/>
      <c r="C13" s="13"/>
      <c r="D13" s="38"/>
      <c r="E13" s="18"/>
      <c r="F13" s="67"/>
      <c r="G13" s="24"/>
      <c r="H13" s="22"/>
      <c r="I13" s="22"/>
      <c r="J13" s="24"/>
      <c r="K13" s="22"/>
      <c r="L13" s="67"/>
      <c r="M13" s="71"/>
      <c r="N13" s="71"/>
      <c r="O13" s="67"/>
      <c r="P13" s="24"/>
      <c r="Q13" s="22"/>
      <c r="R13" s="67"/>
      <c r="S13" s="24"/>
      <c r="T13" s="22"/>
      <c r="U13" s="67"/>
      <c r="V13" s="24"/>
      <c r="W13" s="22"/>
      <c r="X13" s="67"/>
      <c r="Y13" s="24"/>
      <c r="Z13" s="22"/>
      <c r="AA13" s="26"/>
      <c r="AB13" s="24"/>
      <c r="AC13" s="22"/>
      <c r="AD13" s="67"/>
      <c r="AE13" s="27"/>
      <c r="AF13" s="39"/>
    </row>
    <row r="16" spans="1:32" x14ac:dyDescent="0.3">
      <c r="R16" t="s">
        <v>34</v>
      </c>
    </row>
  </sheetData>
  <mergeCells count="11">
    <mergeCell ref="X4:Z4"/>
    <mergeCell ref="AD4:AF4"/>
    <mergeCell ref="A1:I1"/>
    <mergeCell ref="A2:G2"/>
    <mergeCell ref="F4:H4"/>
    <mergeCell ref="I4:K4"/>
    <mergeCell ref="O4:Q4"/>
    <mergeCell ref="R4:T4"/>
    <mergeCell ref="AA4:AC4"/>
    <mergeCell ref="U4:W4"/>
    <mergeCell ref="L4:N4"/>
  </mergeCells>
  <pageMargins left="0.7" right="0.7" top="0.75" bottom="0.75" header="0.3" footer="0.3"/>
  <pageSetup paperSize="9" scale="6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Heren tot en met 49 jaar</vt:lpstr>
      <vt:lpstr>Heren 50 jaar en ouder</vt:lpstr>
      <vt:lpstr>Dames tot en met 44</vt:lpstr>
      <vt:lpstr>Dames 45 jaar en ouder</vt:lpstr>
      <vt:lpstr>'Dames tot en met 44'!Afdrukbereik</vt:lpstr>
      <vt:lpstr>'Heren tot en met 49 jaar'!Afdrukbereik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Gebruiker</cp:lastModifiedBy>
  <cp:lastPrinted>2018-11-09T16:10:30Z</cp:lastPrinted>
  <dcterms:created xsi:type="dcterms:W3CDTF">2012-08-01T17:49:23Z</dcterms:created>
  <dcterms:modified xsi:type="dcterms:W3CDTF">2022-10-12T14:55:02Z</dcterms:modified>
</cp:coreProperties>
</file>