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jn webs\"/>
    </mc:Choice>
  </mc:AlternateContent>
  <xr:revisionPtr revIDLastSave="0" documentId="13_ncr:1_{1338F19B-3C76-47CF-AE48-1A69110B31A9}" xr6:coauthVersionLast="36" xr6:coauthVersionMax="36" xr10:uidLastSave="{00000000-0000-0000-0000-000000000000}"/>
  <workbookProtection workbookPassword="EF06" lockStructure="1"/>
  <bookViews>
    <workbookView xWindow="0" yWindow="0" windowWidth="23040" windowHeight="9060" xr2:uid="{00000000-000D-0000-FFFF-FFFF00000000}"/>
  </bookViews>
  <sheets>
    <sheet name="Heren tot en met 49 jaar" sheetId="1" r:id="rId1"/>
    <sheet name="Heren 50 jaar en ouder" sheetId="2" r:id="rId2"/>
    <sheet name="Dames tot en met 44" sheetId="3" r:id="rId3"/>
    <sheet name="Dames 45 jaar en ouder" sheetId="4" r:id="rId4"/>
  </sheets>
  <definedNames>
    <definedName name="_xlnm.Print_Area" localSheetId="2">'Dames tot en met 44'!$A$1:$AC$10</definedName>
    <definedName name="_xlnm.Print_Area" localSheetId="0">'Heren tot en met 49 jaar'!$A$1:$Z$17</definedName>
  </definedNames>
  <calcPr calcId="191029"/>
</workbook>
</file>

<file path=xl/calcChain.xml><?xml version="1.0" encoding="utf-8"?>
<calcChain xmlns="http://schemas.openxmlformats.org/spreadsheetml/2006/main">
  <c r="D18" i="1" l="1"/>
  <c r="D19" i="1"/>
  <c r="D17" i="1" l="1"/>
  <c r="D14" i="3" l="1"/>
  <c r="D18" i="2" l="1"/>
  <c r="D13" i="3" l="1"/>
  <c r="D16" i="1"/>
  <c r="D15" i="1"/>
  <c r="D13" i="1"/>
  <c r="D11" i="1"/>
  <c r="D10" i="1"/>
  <c r="D6" i="1"/>
  <c r="D17" i="2"/>
  <c r="D15" i="2"/>
  <c r="D14" i="2"/>
  <c r="D12" i="2"/>
  <c r="D6" i="2"/>
  <c r="D16" i="2"/>
  <c r="D13" i="2"/>
  <c r="D11" i="2"/>
  <c r="D10" i="2"/>
  <c r="D9" i="2"/>
  <c r="D8" i="2"/>
  <c r="D7" i="2"/>
  <c r="D12" i="3"/>
  <c r="D11" i="3"/>
  <c r="D10" i="3"/>
  <c r="D9" i="3"/>
  <c r="D8" i="3"/>
  <c r="D7" i="3"/>
  <c r="D6" i="3"/>
  <c r="D13" i="4"/>
  <c r="D12" i="4"/>
  <c r="D11" i="4"/>
  <c r="D10" i="4"/>
  <c r="D9" i="4"/>
  <c r="D8" i="4"/>
  <c r="D7" i="4"/>
  <c r="D6" i="4"/>
  <c r="D7" i="1"/>
  <c r="D8" i="1"/>
  <c r="D9" i="1"/>
  <c r="D12" i="1"/>
  <c r="D14" i="1"/>
</calcChain>
</file>

<file path=xl/sharedStrings.xml><?xml version="1.0" encoding="utf-8"?>
<sst xmlns="http://schemas.openxmlformats.org/spreadsheetml/2006/main" count="242" uniqueCount="100">
  <si>
    <t>HEREN tot en met 49 KLASSEMENT</t>
  </si>
  <si>
    <t>eind</t>
  </si>
  <si>
    <t>Punten</t>
  </si>
  <si>
    <t>NAAM</t>
  </si>
  <si>
    <t>klas
sering</t>
  </si>
  <si>
    <t>totaal</t>
  </si>
  <si>
    <t>TIJD</t>
  </si>
  <si>
    <t>PLTS</t>
  </si>
  <si>
    <t>PTN</t>
  </si>
  <si>
    <t>AFST</t>
  </si>
  <si>
    <t>Harold Verstraeten</t>
  </si>
  <si>
    <t>Ad van Eekelen</t>
  </si>
  <si>
    <t>HEREN 50 en ouder KLASSEMENT</t>
  </si>
  <si>
    <t>Peter Simons</t>
  </si>
  <si>
    <t>DAMES tot en met 44 KLASSEMENT</t>
  </si>
  <si>
    <r>
      <rPr>
        <b/>
        <sz val="10"/>
        <rFont val="Arial"/>
        <family val="2"/>
      </rPr>
      <t>klas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sering</t>
    </r>
  </si>
  <si>
    <t>DAMES 45 en ouder KLASSEMENT</t>
  </si>
  <si>
    <t>Bep Tielemans</t>
  </si>
  <si>
    <t>José Schellekens</t>
  </si>
  <si>
    <t>Perry van Schilt</t>
  </si>
  <si>
    <t>Robin Jonkers</t>
  </si>
  <si>
    <t>verschil</t>
  </si>
  <si>
    <t>Vanya Lock</t>
  </si>
  <si>
    <t>Jil Geluk</t>
  </si>
  <si>
    <t>DAMES tot en met 44</t>
  </si>
  <si>
    <t>DAMES 45 en ouder</t>
  </si>
  <si>
    <t>HEREN 50 en ouder</t>
  </si>
  <si>
    <t>HEREN tot en met 49</t>
  </si>
  <si>
    <t>Lee van Zunderd</t>
  </si>
  <si>
    <t>Joyce de Krom</t>
  </si>
  <si>
    <t>Gert Jan de Kock</t>
  </si>
  <si>
    <t>René Aalbrechtse</t>
  </si>
  <si>
    <t>Diana Schats</t>
  </si>
  <si>
    <t>Marco Kruf</t>
  </si>
  <si>
    <t xml:space="preserve">Eindklassering uit de 4 beste nummers </t>
  </si>
  <si>
    <t>Antoon van Elzakker</t>
  </si>
  <si>
    <t>na 4 nr's</t>
  </si>
  <si>
    <t xml:space="preserve"> na 4 nrs</t>
  </si>
  <si>
    <t>Angelique van Schilt</t>
  </si>
  <si>
    <t>Willemijn Kruit</t>
  </si>
  <si>
    <t>Carola Gouw</t>
  </si>
  <si>
    <t>Kees Stroo</t>
  </si>
  <si>
    <t>Henk Dijkema</t>
  </si>
  <si>
    <t xml:space="preserve"> </t>
  </si>
  <si>
    <t>Marcel Goudzwaard</t>
  </si>
  <si>
    <t>Rien van Vossen</t>
  </si>
  <si>
    <t>Willem Kemmers</t>
  </si>
  <si>
    <t>Marlinde de Wit</t>
  </si>
  <si>
    <t>Karsten Helmons</t>
  </si>
  <si>
    <t>Sjoerd van Loon</t>
  </si>
  <si>
    <t>Marcel van Dijk</t>
  </si>
  <si>
    <t>Jeroen Schats</t>
  </si>
  <si>
    <t>Hidde Huismans</t>
  </si>
  <si>
    <t>Patrick van Schilt</t>
  </si>
  <si>
    <t>Arné de Been</t>
  </si>
  <si>
    <t>Richard Trip</t>
  </si>
  <si>
    <t>Angelina van Boxtel</t>
  </si>
  <si>
    <t>Corné Niemantsverdriet</t>
  </si>
  <si>
    <t>Rondje Binnenschelde</t>
  </si>
  <si>
    <t>CORONAloop 5 km</t>
  </si>
  <si>
    <t>HOLIDAY-run</t>
  </si>
  <si>
    <t>AARDBEIENloop</t>
  </si>
  <si>
    <t>COOPERTEST</t>
  </si>
  <si>
    <t>VETTE HAPloop</t>
  </si>
  <si>
    <t>Anouk Antonissen</t>
  </si>
  <si>
    <t>MOZESloop</t>
  </si>
  <si>
    <t>Marinda Goudzwaard</t>
  </si>
  <si>
    <t>Jennifer Dorst</t>
  </si>
  <si>
    <t>CLUBCROSS
AFGELAST</t>
  </si>
  <si>
    <t>Mirjam Verbruggen</t>
  </si>
  <si>
    <t>Dianne Janssen</t>
  </si>
  <si>
    <t>Colin Harmsen v.d. Vliet</t>
  </si>
  <si>
    <t>27:33</t>
  </si>
  <si>
    <t>33:35</t>
  </si>
  <si>
    <t>34:47</t>
  </si>
  <si>
    <t>32:47</t>
  </si>
  <si>
    <t>32:16</t>
  </si>
  <si>
    <t>36:17</t>
  </si>
  <si>
    <t>34:34</t>
  </si>
  <si>
    <t>36:10</t>
  </si>
  <si>
    <t>38:25</t>
  </si>
  <si>
    <t>42:14</t>
  </si>
  <si>
    <t>49:34</t>
  </si>
  <si>
    <t>51:59</t>
  </si>
  <si>
    <t>53:23</t>
  </si>
  <si>
    <t>54:53</t>
  </si>
  <si>
    <t>50:41</t>
  </si>
  <si>
    <t>4 rondes</t>
  </si>
  <si>
    <t>3 rondes</t>
  </si>
  <si>
    <t>50:51</t>
  </si>
  <si>
    <t>47:05</t>
  </si>
  <si>
    <t>27:20</t>
  </si>
  <si>
    <t>34:17</t>
  </si>
  <si>
    <t>27:58</t>
  </si>
  <si>
    <t>33:20</t>
  </si>
  <si>
    <t>Magriet Schijf</t>
  </si>
  <si>
    <t>39:55</t>
  </si>
  <si>
    <t>Jeroen Weijts</t>
  </si>
  <si>
    <t>Janus Jochems</t>
  </si>
  <si>
    <t>OLYMPIA SUPERPRESTIGE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</si>
</sst>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right"/>
    </xf>
    <xf numFmtId="1" fontId="3" fillId="0" borderId="7" xfId="0" applyNumberFormat="1" applyFont="1" applyFill="1" applyBorder="1" applyAlignment="1">
      <alignment horizontal="center"/>
    </xf>
    <xf numFmtId="20" fontId="2" fillId="0" borderId="7" xfId="0" applyNumberFormat="1" applyFont="1" applyBorder="1" applyAlignment="1">
      <alignment horizontal="right"/>
    </xf>
    <xf numFmtId="20" fontId="3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zoomScaleNormal="100" zoomScaleSheetLayoutView="100" workbookViewId="0">
      <selection sqref="A1:I1"/>
    </sheetView>
  </sheetViews>
  <sheetFormatPr defaultRowHeight="14.4" x14ac:dyDescent="0.3"/>
  <cols>
    <col min="1" max="1" width="23" customWidth="1"/>
    <col min="2" max="2" width="4.6640625" customWidth="1"/>
    <col min="3" max="4" width="6.44140625" customWidth="1"/>
    <col min="5" max="5" width="8.5546875" bestFit="1" customWidth="1"/>
    <col min="6" max="6" width="6.5546875" customWidth="1"/>
    <col min="7" max="7" width="5.6640625" customWidth="1"/>
    <col min="8" max="8" width="5" customWidth="1"/>
    <col min="9" max="9" width="8.33203125" bestFit="1" customWidth="1"/>
    <col min="10" max="10" width="5.5546875" customWidth="1"/>
    <col min="11" max="11" width="4.44140625" customWidth="1"/>
    <col min="12" max="12" width="7.109375" bestFit="1" customWidth="1"/>
    <col min="13" max="14" width="4.44140625" customWidth="1"/>
    <col min="15" max="15" width="7.109375" bestFit="1" customWidth="1"/>
    <col min="16" max="16" width="5.44140625" customWidth="1"/>
    <col min="17" max="17" width="5.109375" customWidth="1"/>
    <col min="18" max="18" width="6.109375" customWidth="1"/>
    <col min="19" max="19" width="5.109375" customWidth="1"/>
    <col min="20" max="20" width="5.6640625" customWidth="1"/>
    <col min="21" max="21" width="7" customWidth="1"/>
    <col min="22" max="22" width="6.44140625" customWidth="1"/>
    <col min="23" max="23" width="5.5546875" customWidth="1"/>
    <col min="24" max="24" width="6.77734375" customWidth="1"/>
    <col min="25" max="25" width="5.6640625" customWidth="1"/>
    <col min="26" max="26" width="4.88671875" customWidth="1"/>
    <col min="28" max="28" width="6.33203125" customWidth="1"/>
    <col min="29" max="29" width="5.5546875" customWidth="1"/>
  </cols>
  <sheetData>
    <row r="1" spans="1:29" x14ac:dyDescent="0.3">
      <c r="A1" s="101" t="s">
        <v>99</v>
      </c>
      <c r="B1" s="101"/>
      <c r="C1" s="101"/>
      <c r="D1" s="101"/>
      <c r="E1" s="101"/>
      <c r="F1" s="102"/>
      <c r="G1" s="102"/>
      <c r="H1" s="102"/>
      <c r="I1" s="102"/>
      <c r="J1" s="1"/>
      <c r="K1" s="1"/>
      <c r="L1" s="1"/>
      <c r="M1" s="1"/>
      <c r="N1" s="1"/>
      <c r="O1" s="2"/>
      <c r="P1" s="3"/>
      <c r="Q1" s="1"/>
      <c r="R1" s="2"/>
      <c r="S1" s="3"/>
      <c r="T1" s="1"/>
      <c r="U1" s="3"/>
      <c r="V1" s="4"/>
      <c r="W1" s="1"/>
      <c r="X1" s="3"/>
      <c r="Y1" s="3"/>
      <c r="Z1" s="1"/>
      <c r="AA1" s="3"/>
      <c r="AB1" s="3"/>
      <c r="AC1" s="1"/>
    </row>
    <row r="2" spans="1:29" x14ac:dyDescent="0.3">
      <c r="A2" s="103" t="s">
        <v>0</v>
      </c>
      <c r="B2" s="103"/>
      <c r="C2" s="103"/>
      <c r="D2" s="103"/>
      <c r="E2" s="103"/>
      <c r="F2" s="103"/>
      <c r="G2" s="103"/>
      <c r="H2" s="5"/>
      <c r="I2" s="1"/>
      <c r="J2" s="1"/>
      <c r="K2" s="5"/>
      <c r="L2" s="5"/>
      <c r="M2" s="5"/>
      <c r="N2" s="5"/>
      <c r="O2" s="2"/>
      <c r="P2" s="3"/>
      <c r="Q2" s="5"/>
      <c r="R2" s="2"/>
      <c r="S2" s="3"/>
      <c r="T2" s="5"/>
      <c r="U2" s="3"/>
      <c r="V2" s="3"/>
      <c r="W2" s="5"/>
      <c r="X2" s="3"/>
      <c r="Y2" s="3"/>
      <c r="Z2" s="5"/>
      <c r="AA2" s="3"/>
      <c r="AB2" s="3"/>
      <c r="AC2" s="5"/>
    </row>
    <row r="3" spans="1:29" ht="15" thickBot="1" x14ac:dyDescent="0.35">
      <c r="A3" s="5"/>
      <c r="B3" s="5"/>
      <c r="C3" s="5"/>
      <c r="D3" s="5"/>
      <c r="E3" s="5"/>
      <c r="F3" s="52" t="s">
        <v>34</v>
      </c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7"/>
      <c r="S3" s="6"/>
      <c r="T3" s="6"/>
      <c r="U3" s="7"/>
      <c r="V3" s="6"/>
      <c r="W3" s="6"/>
      <c r="X3" s="6"/>
      <c r="Y3" s="8"/>
      <c r="Z3" s="6"/>
      <c r="AA3" s="9"/>
      <c r="AB3" s="10"/>
      <c r="AC3" s="6"/>
    </row>
    <row r="4" spans="1:29" ht="26.25" customHeight="1" x14ac:dyDescent="0.3">
      <c r="A4" s="11" t="s">
        <v>27</v>
      </c>
      <c r="B4" s="12"/>
      <c r="C4" s="13" t="s">
        <v>1</v>
      </c>
      <c r="D4" s="28" t="s">
        <v>2</v>
      </c>
      <c r="E4" s="28" t="s">
        <v>2</v>
      </c>
      <c r="F4" s="104" t="s">
        <v>68</v>
      </c>
      <c r="G4" s="105"/>
      <c r="H4" s="106"/>
      <c r="I4" s="97" t="s">
        <v>59</v>
      </c>
      <c r="J4" s="98"/>
      <c r="K4" s="99"/>
      <c r="L4" s="97" t="s">
        <v>65</v>
      </c>
      <c r="M4" s="98"/>
      <c r="N4" s="107"/>
      <c r="O4" s="97" t="s">
        <v>60</v>
      </c>
      <c r="P4" s="98"/>
      <c r="Q4" s="99"/>
      <c r="R4" s="97" t="s">
        <v>58</v>
      </c>
      <c r="S4" s="98"/>
      <c r="T4" s="99"/>
      <c r="U4" s="97" t="s">
        <v>61</v>
      </c>
      <c r="V4" s="98"/>
      <c r="W4" s="99"/>
      <c r="X4" s="97" t="s">
        <v>62</v>
      </c>
      <c r="Y4" s="98"/>
      <c r="Z4" s="99"/>
      <c r="AA4" s="97" t="s">
        <v>63</v>
      </c>
      <c r="AB4" s="98"/>
      <c r="AC4" s="100"/>
    </row>
    <row r="5" spans="1:29" ht="29.4" customHeight="1" x14ac:dyDescent="0.3">
      <c r="A5" s="11" t="s">
        <v>3</v>
      </c>
      <c r="B5" s="12"/>
      <c r="C5" s="15" t="s">
        <v>4</v>
      </c>
      <c r="D5" s="61" t="s">
        <v>5</v>
      </c>
      <c r="E5" s="28" t="s">
        <v>36</v>
      </c>
      <c r="F5" s="16" t="s">
        <v>6</v>
      </c>
      <c r="G5" s="12" t="s">
        <v>7</v>
      </c>
      <c r="H5" s="17" t="s">
        <v>8</v>
      </c>
      <c r="I5" s="58" t="s">
        <v>21</v>
      </c>
      <c r="J5" s="12" t="s">
        <v>7</v>
      </c>
      <c r="K5" s="17" t="s">
        <v>8</v>
      </c>
      <c r="L5" s="58" t="s">
        <v>21</v>
      </c>
      <c r="M5" s="58" t="s">
        <v>7</v>
      </c>
      <c r="N5" s="58" t="s">
        <v>8</v>
      </c>
      <c r="O5" s="58" t="s">
        <v>21</v>
      </c>
      <c r="P5" s="12" t="s">
        <v>7</v>
      </c>
      <c r="Q5" s="17" t="s">
        <v>8</v>
      </c>
      <c r="R5" s="18" t="s">
        <v>6</v>
      </c>
      <c r="S5" s="12" t="s">
        <v>7</v>
      </c>
      <c r="T5" s="17" t="s">
        <v>8</v>
      </c>
      <c r="U5" s="16" t="s">
        <v>6</v>
      </c>
      <c r="V5" s="12" t="s">
        <v>7</v>
      </c>
      <c r="W5" s="17" t="s">
        <v>8</v>
      </c>
      <c r="X5" s="16" t="s">
        <v>9</v>
      </c>
      <c r="Y5" s="12" t="s">
        <v>7</v>
      </c>
      <c r="Z5" s="17" t="s">
        <v>8</v>
      </c>
      <c r="AA5" s="90" t="s">
        <v>6</v>
      </c>
      <c r="AB5" s="12" t="s">
        <v>7</v>
      </c>
      <c r="AC5" s="17" t="s">
        <v>8</v>
      </c>
    </row>
    <row r="6" spans="1:29" ht="15.75" customHeight="1" x14ac:dyDescent="0.3">
      <c r="A6" s="68" t="s">
        <v>20</v>
      </c>
      <c r="B6" s="26"/>
      <c r="C6" s="31"/>
      <c r="D6" s="44">
        <f>H6+K6+N6+Q6+T6+W6+Z6+AC6</f>
        <v>116</v>
      </c>
      <c r="E6" s="24"/>
      <c r="F6" s="31"/>
      <c r="G6" s="21"/>
      <c r="H6" s="22"/>
      <c r="I6" s="29"/>
      <c r="J6" s="26"/>
      <c r="K6" s="24"/>
      <c r="L6" s="82">
        <v>1.7361111111111112E-2</v>
      </c>
      <c r="M6" s="26">
        <v>2</v>
      </c>
      <c r="N6" s="24">
        <v>29</v>
      </c>
      <c r="O6" s="82">
        <v>0.1111111111111111</v>
      </c>
      <c r="P6" s="26">
        <v>4</v>
      </c>
      <c r="Q6" s="24">
        <v>27</v>
      </c>
      <c r="R6" s="87" t="s">
        <v>72</v>
      </c>
      <c r="S6" s="21">
        <v>1</v>
      </c>
      <c r="T6" s="22">
        <v>30</v>
      </c>
      <c r="U6" s="87" t="s">
        <v>81</v>
      </c>
      <c r="V6" s="21">
        <v>1</v>
      </c>
      <c r="W6" s="22">
        <v>30</v>
      </c>
      <c r="X6" s="31"/>
      <c r="Y6" s="21"/>
      <c r="Z6" s="22"/>
      <c r="AA6" s="25"/>
      <c r="AB6" s="26"/>
      <c r="AC6" s="24"/>
    </row>
    <row r="7" spans="1:29" ht="15.75" customHeight="1" x14ac:dyDescent="0.3">
      <c r="A7" s="11" t="s">
        <v>52</v>
      </c>
      <c r="B7" s="12"/>
      <c r="C7" s="31"/>
      <c r="D7" s="44">
        <f t="shared" ref="D7:D14" si="0">H7+K7+N7+Q7+T7+W7+Z7+AC7</f>
        <v>0</v>
      </c>
      <c r="E7" s="24"/>
      <c r="F7" s="29"/>
      <c r="G7" s="21"/>
      <c r="H7" s="22"/>
      <c r="I7" s="31"/>
      <c r="J7" s="21"/>
      <c r="K7" s="22"/>
      <c r="L7" s="82"/>
      <c r="M7" s="26"/>
      <c r="N7" s="24"/>
      <c r="O7" s="82"/>
      <c r="P7" s="26"/>
      <c r="Q7" s="24"/>
      <c r="R7" s="87"/>
      <c r="S7" s="21"/>
      <c r="T7" s="22"/>
      <c r="U7" s="86"/>
      <c r="V7" s="21"/>
      <c r="W7" s="22"/>
      <c r="X7" s="29"/>
      <c r="Y7" s="26"/>
      <c r="Z7" s="24"/>
      <c r="AA7" s="27"/>
      <c r="AB7" s="23"/>
      <c r="AC7" s="55"/>
    </row>
    <row r="8" spans="1:29" x14ac:dyDescent="0.3">
      <c r="A8" s="75" t="s">
        <v>44</v>
      </c>
      <c r="B8" s="30"/>
      <c r="C8" s="31"/>
      <c r="D8" s="44">
        <f t="shared" si="0"/>
        <v>28</v>
      </c>
      <c r="E8" s="24"/>
      <c r="F8" s="29"/>
      <c r="G8" s="26"/>
      <c r="H8" s="24"/>
      <c r="I8" s="82"/>
      <c r="J8" s="26"/>
      <c r="K8" s="24"/>
      <c r="L8" s="82"/>
      <c r="M8" s="26"/>
      <c r="N8" s="24"/>
      <c r="O8" s="83"/>
      <c r="P8" s="21"/>
      <c r="Q8" s="22"/>
      <c r="R8" s="86"/>
      <c r="S8" s="26"/>
      <c r="T8" s="24"/>
      <c r="U8" s="86"/>
      <c r="V8" s="26"/>
      <c r="W8" s="24"/>
      <c r="X8" s="29">
        <v>2675</v>
      </c>
      <c r="Y8" s="26">
        <v>3</v>
      </c>
      <c r="Z8" s="24">
        <v>28</v>
      </c>
      <c r="AA8" s="25"/>
      <c r="AB8" s="26"/>
      <c r="AC8" s="24"/>
    </row>
    <row r="9" spans="1:29" x14ac:dyDescent="0.3">
      <c r="A9" s="72" t="s">
        <v>53</v>
      </c>
      <c r="B9" s="12"/>
      <c r="C9" s="31"/>
      <c r="D9" s="44">
        <f t="shared" si="0"/>
        <v>0</v>
      </c>
      <c r="E9" s="22"/>
      <c r="F9" s="29"/>
      <c r="G9" s="26"/>
      <c r="H9" s="24"/>
      <c r="I9" s="82"/>
      <c r="J9" s="26"/>
      <c r="K9" s="24"/>
      <c r="L9" s="82"/>
      <c r="M9" s="26"/>
      <c r="N9" s="24"/>
      <c r="O9" s="82"/>
      <c r="P9" s="26"/>
      <c r="Q9" s="24"/>
      <c r="R9" s="86"/>
      <c r="S9" s="26"/>
      <c r="T9" s="24"/>
      <c r="U9" s="86"/>
      <c r="V9" s="26"/>
      <c r="W9" s="24"/>
      <c r="X9" s="29"/>
      <c r="Y9" s="26"/>
      <c r="Z9" s="24"/>
      <c r="AA9" s="25"/>
      <c r="AB9" s="26"/>
      <c r="AC9" s="24"/>
    </row>
    <row r="10" spans="1:29" x14ac:dyDescent="0.3">
      <c r="A10" s="11" t="s">
        <v>22</v>
      </c>
      <c r="B10" s="12"/>
      <c r="C10" s="31"/>
      <c r="D10" s="44">
        <f>H10+K10+N10+Q10+T10+W10+Z10+AC10</f>
        <v>113</v>
      </c>
      <c r="E10" s="24"/>
      <c r="F10" s="29"/>
      <c r="G10" s="26"/>
      <c r="H10" s="24"/>
      <c r="I10" s="87"/>
      <c r="J10" s="21"/>
      <c r="K10" s="22"/>
      <c r="L10" s="82">
        <v>7.4999999999999997E-2</v>
      </c>
      <c r="M10" s="26">
        <v>5</v>
      </c>
      <c r="N10" s="24">
        <v>26</v>
      </c>
      <c r="O10" s="83">
        <v>5.2083333333333336E-2</v>
      </c>
      <c r="P10" s="21">
        <v>1</v>
      </c>
      <c r="Q10" s="22">
        <v>30</v>
      </c>
      <c r="R10" s="86" t="s">
        <v>73</v>
      </c>
      <c r="S10" s="26">
        <v>4</v>
      </c>
      <c r="T10" s="24">
        <v>27</v>
      </c>
      <c r="U10" s="86"/>
      <c r="V10" s="26"/>
      <c r="W10" s="24"/>
      <c r="X10" s="31">
        <v>2850</v>
      </c>
      <c r="Y10" s="21">
        <v>1</v>
      </c>
      <c r="Z10" s="22">
        <v>30</v>
      </c>
      <c r="AA10" s="25"/>
      <c r="AB10" s="26"/>
      <c r="AC10" s="24"/>
    </row>
    <row r="11" spans="1:29" x14ac:dyDescent="0.3">
      <c r="A11" s="72" t="s">
        <v>51</v>
      </c>
      <c r="B11" s="12"/>
      <c r="C11" s="31"/>
      <c r="D11" s="44">
        <f>H11+K11+N11+Q11+T11+W11+Z11+AC11</f>
        <v>83</v>
      </c>
      <c r="E11" s="22"/>
      <c r="F11" s="29"/>
      <c r="G11" s="26"/>
      <c r="H11" s="24"/>
      <c r="I11" s="82">
        <v>0.1013888888888889</v>
      </c>
      <c r="J11" s="26">
        <v>2</v>
      </c>
      <c r="K11" s="24">
        <v>29</v>
      </c>
      <c r="L11" s="82"/>
      <c r="M11" s="26"/>
      <c r="N11" s="24"/>
      <c r="O11" s="82">
        <v>0.1076388888888889</v>
      </c>
      <c r="P11" s="26">
        <v>3</v>
      </c>
      <c r="Q11" s="24">
        <v>28</v>
      </c>
      <c r="R11" s="86"/>
      <c r="S11" s="26"/>
      <c r="T11" s="24"/>
      <c r="U11" s="86"/>
      <c r="V11" s="21"/>
      <c r="W11" s="22"/>
      <c r="X11" s="29">
        <v>2600</v>
      </c>
      <c r="Y11" s="26">
        <v>5</v>
      </c>
      <c r="Z11" s="24">
        <v>26</v>
      </c>
      <c r="AA11" s="25"/>
      <c r="AB11" s="26"/>
      <c r="AC11" s="24"/>
    </row>
    <row r="12" spans="1:29" x14ac:dyDescent="0.3">
      <c r="A12" s="11" t="s">
        <v>54</v>
      </c>
      <c r="B12" s="12"/>
      <c r="C12" s="20"/>
      <c r="D12" s="44">
        <f t="shared" si="0"/>
        <v>0</v>
      </c>
      <c r="E12" s="24"/>
      <c r="F12" s="25"/>
      <c r="G12" s="26"/>
      <c r="H12" s="24"/>
      <c r="I12" s="29"/>
      <c r="J12" s="26"/>
      <c r="K12" s="24"/>
      <c r="L12" s="82"/>
      <c r="M12" s="26"/>
      <c r="N12" s="24"/>
      <c r="O12" s="82"/>
      <c r="P12" s="26"/>
      <c r="Q12" s="24"/>
      <c r="R12" s="86"/>
      <c r="S12" s="26"/>
      <c r="T12" s="24"/>
      <c r="U12" s="86"/>
      <c r="V12" s="26"/>
      <c r="W12" s="24"/>
      <c r="X12" s="25"/>
      <c r="Y12" s="26"/>
      <c r="Z12" s="24"/>
      <c r="AA12" s="25"/>
      <c r="AB12" s="26"/>
      <c r="AC12" s="24"/>
    </row>
    <row r="13" spans="1:29" x14ac:dyDescent="0.3">
      <c r="A13" s="72" t="s">
        <v>57</v>
      </c>
      <c r="B13" s="12"/>
      <c r="C13" s="31"/>
      <c r="D13" s="44">
        <f>H13+K13+N13+Q13+T13+W13+Z13+AC13</f>
        <v>169</v>
      </c>
      <c r="E13" s="22"/>
      <c r="F13" s="29"/>
      <c r="G13" s="26"/>
      <c r="H13" s="24"/>
      <c r="I13" s="83">
        <v>2.7777777777777779E-3</v>
      </c>
      <c r="J13" s="21">
        <v>1</v>
      </c>
      <c r="K13" s="22">
        <v>30</v>
      </c>
      <c r="L13" s="83">
        <v>9.7222222222222224E-3</v>
      </c>
      <c r="M13" s="21">
        <v>1</v>
      </c>
      <c r="N13" s="22">
        <v>30</v>
      </c>
      <c r="O13" s="82">
        <v>5.9027777777777783E-2</v>
      </c>
      <c r="P13" s="26">
        <v>2</v>
      </c>
      <c r="Q13" s="24">
        <v>29</v>
      </c>
      <c r="R13" s="86" t="s">
        <v>74</v>
      </c>
      <c r="S13" s="26">
        <v>5</v>
      </c>
      <c r="T13" s="24">
        <v>26</v>
      </c>
      <c r="U13" s="86" t="s">
        <v>83</v>
      </c>
      <c r="V13" s="26">
        <v>3</v>
      </c>
      <c r="W13" s="24">
        <v>28</v>
      </c>
      <c r="X13" s="29">
        <v>2600</v>
      </c>
      <c r="Y13" s="26">
        <v>5</v>
      </c>
      <c r="Z13" s="24">
        <v>26</v>
      </c>
      <c r="AA13" s="25"/>
      <c r="AB13" s="26"/>
      <c r="AC13" s="24"/>
    </row>
    <row r="14" spans="1:29" x14ac:dyDescent="0.3">
      <c r="A14" s="72" t="s">
        <v>46</v>
      </c>
      <c r="B14" s="12"/>
      <c r="C14" s="31"/>
      <c r="D14" s="44">
        <f t="shared" si="0"/>
        <v>0</v>
      </c>
      <c r="E14" s="24"/>
      <c r="F14" s="29"/>
      <c r="G14" s="26"/>
      <c r="H14" s="24"/>
      <c r="I14" s="29"/>
      <c r="J14" s="26"/>
      <c r="K14" s="24"/>
      <c r="L14" s="82"/>
      <c r="M14" s="26"/>
      <c r="N14" s="24"/>
      <c r="O14" s="82"/>
      <c r="P14" s="26"/>
      <c r="Q14" s="24"/>
      <c r="R14" s="86"/>
      <c r="S14" s="26"/>
      <c r="T14" s="24"/>
      <c r="U14" s="86"/>
      <c r="V14" s="26"/>
      <c r="W14" s="24"/>
      <c r="X14" s="29"/>
      <c r="Y14" s="26"/>
      <c r="Z14" s="24"/>
      <c r="AA14" s="29"/>
      <c r="AB14" s="26"/>
      <c r="AC14" s="24"/>
    </row>
    <row r="15" spans="1:29" x14ac:dyDescent="0.3">
      <c r="A15" s="72" t="s">
        <v>48</v>
      </c>
      <c r="B15" s="12"/>
      <c r="C15" s="29"/>
      <c r="D15" s="44">
        <f>H15+K15+N15+Q15+T15+W15+Z15+AC15</f>
        <v>110</v>
      </c>
      <c r="E15" s="24"/>
      <c r="F15" s="29"/>
      <c r="G15" s="26"/>
      <c r="H15" s="24"/>
      <c r="I15" s="29"/>
      <c r="J15" s="26"/>
      <c r="K15" s="24"/>
      <c r="L15" s="82">
        <v>1.7361111111111112E-2</v>
      </c>
      <c r="M15" s="26">
        <v>2</v>
      </c>
      <c r="N15" s="24">
        <v>29</v>
      </c>
      <c r="O15" s="82">
        <v>0.16111111111111112</v>
      </c>
      <c r="P15" s="26">
        <v>6</v>
      </c>
      <c r="Q15" s="24">
        <v>25</v>
      </c>
      <c r="R15" s="86"/>
      <c r="S15" s="26"/>
      <c r="T15" s="24"/>
      <c r="U15" s="86" t="s">
        <v>84</v>
      </c>
      <c r="V15" s="26">
        <v>4</v>
      </c>
      <c r="W15" s="24">
        <v>27</v>
      </c>
      <c r="X15" s="29">
        <v>2700</v>
      </c>
      <c r="Y15" s="26">
        <v>2</v>
      </c>
      <c r="Z15" s="24">
        <v>29</v>
      </c>
      <c r="AA15" s="25"/>
      <c r="AB15" s="26"/>
      <c r="AC15" s="24"/>
    </row>
    <row r="16" spans="1:29" x14ac:dyDescent="0.3">
      <c r="A16" s="72" t="s">
        <v>50</v>
      </c>
      <c r="B16" s="12"/>
      <c r="C16" s="25"/>
      <c r="D16" s="44">
        <f>H16+K16+N16+Q16+T16+W16+Z16+AC16</f>
        <v>112</v>
      </c>
      <c r="E16" s="24"/>
      <c r="F16" s="25"/>
      <c r="G16" s="26"/>
      <c r="H16" s="24"/>
      <c r="I16" s="29"/>
      <c r="J16" s="26"/>
      <c r="K16" s="24"/>
      <c r="L16" s="82">
        <v>2.0833333333333332E-2</v>
      </c>
      <c r="M16" s="26">
        <v>4</v>
      </c>
      <c r="N16" s="24">
        <v>27</v>
      </c>
      <c r="O16" s="82"/>
      <c r="P16" s="26"/>
      <c r="Q16" s="24"/>
      <c r="R16" s="86" t="s">
        <v>75</v>
      </c>
      <c r="S16" s="26">
        <v>3</v>
      </c>
      <c r="T16" s="24">
        <v>28</v>
      </c>
      <c r="U16" s="86" t="s">
        <v>82</v>
      </c>
      <c r="V16" s="26">
        <v>2</v>
      </c>
      <c r="W16" s="24">
        <v>29</v>
      </c>
      <c r="X16" s="92">
        <v>2675</v>
      </c>
      <c r="Y16" s="26">
        <v>3</v>
      </c>
      <c r="Z16" s="24">
        <v>28</v>
      </c>
      <c r="AA16" s="25"/>
      <c r="AB16" s="26"/>
      <c r="AC16" s="24"/>
    </row>
    <row r="17" spans="1:29" x14ac:dyDescent="0.3">
      <c r="A17" s="11" t="s">
        <v>71</v>
      </c>
      <c r="B17" s="12"/>
      <c r="C17" s="29"/>
      <c r="D17" s="44">
        <f>H17+K17+N17+Q17+T17+W17+Z17+AC17</f>
        <v>56</v>
      </c>
      <c r="E17" s="24"/>
      <c r="F17" s="29"/>
      <c r="G17" s="26"/>
      <c r="H17" s="24"/>
      <c r="I17" s="29"/>
      <c r="J17" s="26"/>
      <c r="K17" s="24"/>
      <c r="L17" s="82"/>
      <c r="M17" s="26"/>
      <c r="N17" s="24"/>
      <c r="O17" s="82">
        <v>0.1111111111111111</v>
      </c>
      <c r="P17" s="26">
        <v>4</v>
      </c>
      <c r="Q17" s="24">
        <v>27</v>
      </c>
      <c r="R17" s="86" t="s">
        <v>76</v>
      </c>
      <c r="S17" s="26">
        <v>2</v>
      </c>
      <c r="T17" s="24">
        <v>29</v>
      </c>
      <c r="U17" s="86"/>
      <c r="V17" s="26"/>
      <c r="W17" s="24"/>
      <c r="X17" s="29"/>
      <c r="Y17" s="26"/>
      <c r="Z17" s="24"/>
      <c r="AA17" s="25"/>
      <c r="AB17" s="26"/>
      <c r="AC17" s="22"/>
    </row>
    <row r="18" spans="1:29" x14ac:dyDescent="0.3">
      <c r="A18" s="11" t="s">
        <v>97</v>
      </c>
      <c r="B18" s="12"/>
      <c r="C18" s="29"/>
      <c r="D18" s="44">
        <f t="shared" ref="D18:D19" si="1">H18+K18+N18+Q18+T18+W18+Z18+AC18</f>
        <v>26</v>
      </c>
      <c r="E18" s="24"/>
      <c r="F18" s="29"/>
      <c r="G18" s="26"/>
      <c r="H18" s="24"/>
      <c r="I18" s="29"/>
      <c r="J18" s="26"/>
      <c r="K18" s="24"/>
      <c r="L18" s="82"/>
      <c r="M18" s="26"/>
      <c r="N18" s="24"/>
      <c r="O18" s="82"/>
      <c r="P18" s="26"/>
      <c r="Q18" s="24"/>
      <c r="R18" s="86"/>
      <c r="S18" s="26"/>
      <c r="T18" s="24"/>
      <c r="U18" s="86"/>
      <c r="V18" s="26"/>
      <c r="W18" s="24"/>
      <c r="X18" s="29">
        <v>2600</v>
      </c>
      <c r="Y18" s="26">
        <v>5</v>
      </c>
      <c r="Z18" s="24">
        <v>26</v>
      </c>
      <c r="AA18" s="29"/>
      <c r="AB18" s="26"/>
      <c r="AC18" s="24"/>
    </row>
    <row r="19" spans="1:29" x14ac:dyDescent="0.3">
      <c r="A19" s="11" t="s">
        <v>98</v>
      </c>
      <c r="B19" s="12"/>
      <c r="C19" s="29"/>
      <c r="D19" s="44">
        <f t="shared" si="1"/>
        <v>23</v>
      </c>
      <c r="E19" s="24"/>
      <c r="F19" s="29"/>
      <c r="G19" s="26"/>
      <c r="H19" s="24"/>
      <c r="I19" s="29"/>
      <c r="J19" s="26"/>
      <c r="K19" s="24"/>
      <c r="L19" s="82"/>
      <c r="M19" s="26"/>
      <c r="N19" s="24"/>
      <c r="O19" s="82"/>
      <c r="P19" s="26"/>
      <c r="Q19" s="24"/>
      <c r="R19" s="86"/>
      <c r="S19" s="26"/>
      <c r="T19" s="24"/>
      <c r="U19" s="86"/>
      <c r="V19" s="26"/>
      <c r="W19" s="24"/>
      <c r="X19" s="29">
        <v>2150</v>
      </c>
      <c r="Y19" s="26">
        <v>8</v>
      </c>
      <c r="Z19" s="24">
        <v>23</v>
      </c>
      <c r="AA19" s="29"/>
      <c r="AB19" s="26"/>
      <c r="AC19" s="24"/>
    </row>
  </sheetData>
  <mergeCells count="10">
    <mergeCell ref="R4:T4"/>
    <mergeCell ref="X4:Z4"/>
    <mergeCell ref="AA4:AC4"/>
    <mergeCell ref="A1:I1"/>
    <mergeCell ref="A2:G2"/>
    <mergeCell ref="F4:H4"/>
    <mergeCell ref="I4:K4"/>
    <mergeCell ref="L4:N4"/>
    <mergeCell ref="O4:Q4"/>
    <mergeCell ref="U4:W4"/>
  </mergeCells>
  <pageMargins left="0.7" right="0.7" top="0.75" bottom="0.75" header="0.3" footer="0.3"/>
  <pageSetup paperSize="9" scale="6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0"/>
  <sheetViews>
    <sheetView zoomScaleNormal="100" zoomScaleSheetLayoutView="100" workbookViewId="0">
      <selection sqref="A1:I1"/>
    </sheetView>
  </sheetViews>
  <sheetFormatPr defaultRowHeight="14.4" x14ac:dyDescent="0.3"/>
  <cols>
    <col min="1" max="1" width="19.33203125" customWidth="1"/>
    <col min="2" max="2" width="5.5546875" customWidth="1"/>
    <col min="3" max="4" width="7.109375" customWidth="1"/>
    <col min="5" max="5" width="8.5546875" bestFit="1" customWidth="1"/>
    <col min="6" max="6" width="7.33203125" customWidth="1"/>
    <col min="7" max="7" width="6.5546875" customWidth="1"/>
    <col min="8" max="8" width="6.33203125" customWidth="1"/>
    <col min="9" max="9" width="8.109375" bestFit="1" customWidth="1"/>
    <col min="10" max="10" width="6.5546875" customWidth="1"/>
    <col min="11" max="11" width="6.109375" customWidth="1"/>
    <col min="12" max="12" width="7.109375" bestFit="1" customWidth="1"/>
    <col min="13" max="14" width="6.109375" customWidth="1"/>
    <col min="15" max="15" width="7.109375" bestFit="1" customWidth="1"/>
    <col min="16" max="16" width="6.109375" customWidth="1"/>
    <col min="17" max="17" width="5" customWidth="1"/>
    <col min="19" max="19" width="6.44140625" customWidth="1"/>
    <col min="20" max="20" width="4.6640625" customWidth="1"/>
    <col min="21" max="21" width="8" customWidth="1"/>
    <col min="22" max="22" width="5.44140625" customWidth="1"/>
    <col min="23" max="23" width="5.33203125" customWidth="1"/>
    <col min="25" max="25" width="6.109375" customWidth="1"/>
    <col min="26" max="26" width="5.6640625" customWidth="1"/>
    <col min="28" max="28" width="6" customWidth="1"/>
    <col min="29" max="29" width="5.5546875" customWidth="1"/>
  </cols>
  <sheetData>
    <row r="1" spans="1:29" x14ac:dyDescent="0.3">
      <c r="A1" s="101" t="s">
        <v>99</v>
      </c>
      <c r="B1" s="101"/>
      <c r="C1" s="101"/>
      <c r="D1" s="101"/>
      <c r="E1" s="101"/>
      <c r="F1" s="102"/>
      <c r="G1" s="102"/>
      <c r="H1" s="102"/>
      <c r="I1" s="102"/>
      <c r="J1" s="5"/>
      <c r="K1" s="5"/>
      <c r="L1" s="5"/>
      <c r="M1" s="5"/>
      <c r="N1" s="5"/>
      <c r="O1" s="3"/>
      <c r="P1" s="3"/>
      <c r="Q1" s="1"/>
      <c r="R1" s="2"/>
      <c r="S1" s="3"/>
      <c r="T1" s="1"/>
      <c r="U1" s="3"/>
      <c r="V1" s="4"/>
      <c r="W1" s="1"/>
      <c r="X1" s="3"/>
      <c r="Y1" s="3"/>
      <c r="Z1" s="1"/>
      <c r="AA1" s="3"/>
      <c r="AB1" s="3"/>
      <c r="AC1" s="1"/>
    </row>
    <row r="2" spans="1:29" x14ac:dyDescent="0.3">
      <c r="A2" s="103" t="s">
        <v>12</v>
      </c>
      <c r="B2" s="103"/>
      <c r="C2" s="103"/>
      <c r="D2" s="103"/>
      <c r="E2" s="103"/>
      <c r="F2" s="103"/>
      <c r="G2" s="103"/>
      <c r="H2" s="5"/>
      <c r="I2" s="5"/>
      <c r="J2" s="5"/>
      <c r="K2" s="5"/>
      <c r="L2" s="5"/>
      <c r="M2" s="5"/>
      <c r="N2" s="5"/>
      <c r="O2" s="3"/>
      <c r="P2" s="3"/>
      <c r="Q2" s="5"/>
      <c r="R2" s="2"/>
      <c r="S2" s="3"/>
      <c r="T2" s="5"/>
      <c r="U2" s="3"/>
      <c r="V2" s="3"/>
      <c r="W2" s="5"/>
      <c r="X2" s="3"/>
      <c r="Y2" s="3"/>
      <c r="Z2" s="5"/>
      <c r="AA2" s="3"/>
      <c r="AB2" s="3"/>
      <c r="AC2" s="5"/>
    </row>
    <row r="3" spans="1:29" ht="15" thickBot="1" x14ac:dyDescent="0.35">
      <c r="A3" s="5"/>
      <c r="B3" s="5"/>
      <c r="C3" s="5"/>
      <c r="D3" s="5"/>
      <c r="E3" s="5"/>
      <c r="F3" s="53" t="s">
        <v>34</v>
      </c>
      <c r="G3" s="32"/>
      <c r="H3" s="32"/>
      <c r="I3" s="32"/>
      <c r="J3" s="32"/>
      <c r="K3" s="32"/>
      <c r="L3" s="32"/>
      <c r="M3" s="32"/>
      <c r="N3" s="32"/>
      <c r="O3" s="6"/>
      <c r="P3" s="6"/>
      <c r="Q3" s="6"/>
      <c r="R3" s="7"/>
      <c r="S3" s="6"/>
      <c r="T3" s="6"/>
      <c r="U3" s="7"/>
      <c r="V3" s="6"/>
      <c r="W3" s="6"/>
      <c r="X3" s="6"/>
      <c r="Y3" s="8"/>
      <c r="Z3" s="6"/>
      <c r="AA3" s="9"/>
      <c r="AB3" s="10"/>
      <c r="AC3" s="6"/>
    </row>
    <row r="4" spans="1:29" ht="27" customHeight="1" x14ac:dyDescent="0.3">
      <c r="A4" s="12" t="s">
        <v>26</v>
      </c>
      <c r="B4" s="12"/>
      <c r="C4" s="13" t="s">
        <v>1</v>
      </c>
      <c r="D4" s="28" t="s">
        <v>2</v>
      </c>
      <c r="E4" s="28" t="s">
        <v>2</v>
      </c>
      <c r="F4" s="104" t="s">
        <v>68</v>
      </c>
      <c r="G4" s="105"/>
      <c r="H4" s="106"/>
      <c r="I4" s="97" t="s">
        <v>59</v>
      </c>
      <c r="J4" s="98"/>
      <c r="K4" s="99"/>
      <c r="L4" s="97" t="s">
        <v>65</v>
      </c>
      <c r="M4" s="98"/>
      <c r="N4" s="107"/>
      <c r="O4" s="97" t="s">
        <v>60</v>
      </c>
      <c r="P4" s="98"/>
      <c r="Q4" s="99"/>
      <c r="R4" s="97" t="s">
        <v>58</v>
      </c>
      <c r="S4" s="98"/>
      <c r="T4" s="99"/>
      <c r="U4" s="97" t="s">
        <v>61</v>
      </c>
      <c r="V4" s="98"/>
      <c r="W4" s="99"/>
      <c r="X4" s="97" t="s">
        <v>62</v>
      </c>
      <c r="Y4" s="98"/>
      <c r="Z4" s="99"/>
      <c r="AA4" s="97" t="s">
        <v>63</v>
      </c>
      <c r="AB4" s="98"/>
      <c r="AC4" s="100"/>
    </row>
    <row r="5" spans="1:29" ht="27" x14ac:dyDescent="0.3">
      <c r="A5" s="11" t="s">
        <v>3</v>
      </c>
      <c r="B5" s="12"/>
      <c r="C5" s="15" t="s">
        <v>4</v>
      </c>
      <c r="D5" s="61" t="s">
        <v>5</v>
      </c>
      <c r="E5" s="28" t="s">
        <v>36</v>
      </c>
      <c r="F5" s="16" t="s">
        <v>6</v>
      </c>
      <c r="G5" s="12" t="s">
        <v>7</v>
      </c>
      <c r="H5" s="17" t="s">
        <v>8</v>
      </c>
      <c r="I5" s="58" t="s">
        <v>21</v>
      </c>
      <c r="J5" s="12" t="s">
        <v>7</v>
      </c>
      <c r="K5" s="17" t="s">
        <v>8</v>
      </c>
      <c r="L5" s="58" t="s">
        <v>21</v>
      </c>
      <c r="M5" s="58" t="s">
        <v>7</v>
      </c>
      <c r="N5" s="58" t="s">
        <v>8</v>
      </c>
      <c r="O5" s="58" t="s">
        <v>21</v>
      </c>
      <c r="P5" s="12" t="s">
        <v>7</v>
      </c>
      <c r="Q5" s="17" t="s">
        <v>8</v>
      </c>
      <c r="R5" s="18" t="s">
        <v>6</v>
      </c>
      <c r="S5" s="12" t="s">
        <v>7</v>
      </c>
      <c r="T5" s="17" t="s">
        <v>8</v>
      </c>
      <c r="U5" s="16" t="s">
        <v>6</v>
      </c>
      <c r="V5" s="12" t="s">
        <v>7</v>
      </c>
      <c r="W5" s="17" t="s">
        <v>8</v>
      </c>
      <c r="X5" s="16" t="s">
        <v>9</v>
      </c>
      <c r="Y5" s="12" t="s">
        <v>7</v>
      </c>
      <c r="Z5" s="17" t="s">
        <v>8</v>
      </c>
      <c r="AA5" s="16" t="s">
        <v>6</v>
      </c>
      <c r="AB5" s="12" t="s">
        <v>7</v>
      </c>
      <c r="AC5" s="17" t="s">
        <v>8</v>
      </c>
    </row>
    <row r="6" spans="1:29" x14ac:dyDescent="0.3">
      <c r="A6" t="s">
        <v>33</v>
      </c>
      <c r="B6" s="12"/>
      <c r="C6" s="31"/>
      <c r="D6" s="44">
        <f t="shared" ref="D6:D17" si="0">H6+K6+N6+Q6+T6+W6+Z6+AC6</f>
        <v>57</v>
      </c>
      <c r="E6" s="65"/>
      <c r="F6" s="31"/>
      <c r="G6" s="21"/>
      <c r="H6" s="22"/>
      <c r="I6" s="31"/>
      <c r="J6" s="21"/>
      <c r="K6" s="22"/>
      <c r="L6" s="82">
        <v>5.6250000000000001E-2</v>
      </c>
      <c r="M6" s="26">
        <v>2</v>
      </c>
      <c r="N6" s="24">
        <v>29</v>
      </c>
      <c r="O6" s="82">
        <v>3.4722222222222224E-2</v>
      </c>
      <c r="P6" s="26">
        <v>3</v>
      </c>
      <c r="Q6" s="24">
        <v>28</v>
      </c>
      <c r="R6" s="87"/>
      <c r="S6" s="21"/>
      <c r="T6" s="22"/>
      <c r="U6" s="31"/>
      <c r="V6" s="21"/>
      <c r="W6" s="22"/>
      <c r="X6" s="31"/>
      <c r="Y6" s="21"/>
      <c r="Z6" s="22"/>
      <c r="AA6" s="56"/>
      <c r="AB6" s="54"/>
      <c r="AC6" s="55"/>
    </row>
    <row r="7" spans="1:29" x14ac:dyDescent="0.3">
      <c r="A7" s="11" t="s">
        <v>13</v>
      </c>
      <c r="B7" s="30"/>
      <c r="C7" s="31"/>
      <c r="D7" s="44">
        <f t="shared" si="0"/>
        <v>137</v>
      </c>
      <c r="F7" s="29"/>
      <c r="G7" s="26"/>
      <c r="H7" s="24"/>
      <c r="I7" s="29"/>
      <c r="J7" s="26"/>
      <c r="K7" s="24"/>
      <c r="L7" s="82">
        <v>0.20416666666666669</v>
      </c>
      <c r="M7" s="26">
        <v>5</v>
      </c>
      <c r="N7" s="24">
        <v>26</v>
      </c>
      <c r="O7" s="82">
        <v>5.2777777777777778E-2</v>
      </c>
      <c r="P7" s="26">
        <v>5</v>
      </c>
      <c r="Q7" s="24">
        <v>26</v>
      </c>
      <c r="R7" s="86" t="s">
        <v>77</v>
      </c>
      <c r="S7" s="26">
        <v>3</v>
      </c>
      <c r="T7" s="24">
        <v>28</v>
      </c>
      <c r="U7" s="86" t="s">
        <v>85</v>
      </c>
      <c r="V7" s="26">
        <v>4</v>
      </c>
      <c r="W7" s="24">
        <v>27</v>
      </c>
      <c r="X7" s="31">
        <v>2400</v>
      </c>
      <c r="Y7" s="21">
        <v>1</v>
      </c>
      <c r="Z7" s="22">
        <v>30</v>
      </c>
      <c r="AA7" s="25"/>
      <c r="AB7" s="21"/>
      <c r="AC7" s="22"/>
    </row>
    <row r="8" spans="1:29" x14ac:dyDescent="0.3">
      <c r="A8" s="11" t="s">
        <v>35</v>
      </c>
      <c r="B8" s="12"/>
      <c r="C8" s="31"/>
      <c r="D8" s="44">
        <f t="shared" si="0"/>
        <v>29</v>
      </c>
      <c r="E8" s="65"/>
      <c r="F8" s="29"/>
      <c r="G8" s="26"/>
      <c r="H8" s="24"/>
      <c r="I8" s="29"/>
      <c r="J8" s="26"/>
      <c r="K8" s="24"/>
      <c r="L8" s="82"/>
      <c r="M8" s="26"/>
      <c r="N8" s="24"/>
      <c r="O8" s="82"/>
      <c r="P8" s="26"/>
      <c r="Q8" s="24"/>
      <c r="R8" s="86"/>
      <c r="S8" s="26"/>
      <c r="T8" s="24"/>
      <c r="U8" s="86"/>
      <c r="V8" s="26"/>
      <c r="W8" s="24"/>
      <c r="X8" s="29">
        <v>2200</v>
      </c>
      <c r="Y8" s="26">
        <v>2</v>
      </c>
      <c r="Z8" s="24">
        <v>29</v>
      </c>
      <c r="AA8" s="56"/>
      <c r="AB8" s="54"/>
      <c r="AC8" s="24"/>
    </row>
    <row r="9" spans="1:29" x14ac:dyDescent="0.3">
      <c r="A9" s="11" t="s">
        <v>42</v>
      </c>
      <c r="B9" s="12"/>
      <c r="C9" s="31"/>
      <c r="D9" s="44">
        <f t="shared" si="0"/>
        <v>53</v>
      </c>
      <c r="E9" s="74"/>
      <c r="F9" s="29"/>
      <c r="G9" s="26"/>
      <c r="H9" s="24"/>
      <c r="I9" s="87"/>
      <c r="J9" s="21"/>
      <c r="K9" s="22"/>
      <c r="L9" s="29"/>
      <c r="M9" s="26"/>
      <c r="N9" s="24"/>
      <c r="O9" s="82">
        <v>5.2083333333333336E-2</v>
      </c>
      <c r="P9" s="26">
        <v>4</v>
      </c>
      <c r="Q9" s="24">
        <v>27</v>
      </c>
      <c r="R9" s="86"/>
      <c r="S9" s="26"/>
      <c r="T9" s="24"/>
      <c r="U9" s="86" t="s">
        <v>87</v>
      </c>
      <c r="V9" s="26">
        <v>5</v>
      </c>
      <c r="W9" s="24">
        <v>26</v>
      </c>
      <c r="X9" s="29"/>
      <c r="Y9" s="26"/>
      <c r="Z9" s="24"/>
      <c r="AA9" s="25"/>
      <c r="AB9" s="33"/>
      <c r="AC9" s="34"/>
    </row>
    <row r="10" spans="1:29" x14ac:dyDescent="0.3">
      <c r="A10" s="68" t="s">
        <v>45</v>
      </c>
      <c r="B10" s="12"/>
      <c r="C10" s="31"/>
      <c r="D10" s="44">
        <f t="shared" si="0"/>
        <v>0</v>
      </c>
      <c r="E10" s="74"/>
      <c r="F10" s="29"/>
      <c r="G10" s="26"/>
      <c r="H10" s="24"/>
      <c r="I10" s="29"/>
      <c r="J10" s="26"/>
      <c r="K10" s="24"/>
      <c r="L10" s="82"/>
      <c r="M10" s="26"/>
      <c r="N10" s="24"/>
      <c r="O10" s="83"/>
      <c r="P10" s="21"/>
      <c r="Q10" s="22"/>
      <c r="R10" s="86"/>
      <c r="S10" s="26"/>
      <c r="T10" s="24"/>
      <c r="U10" s="86"/>
      <c r="V10" s="26"/>
      <c r="W10" s="24"/>
      <c r="X10" s="29"/>
      <c r="Y10" s="26"/>
      <c r="Z10" s="24"/>
      <c r="AA10" s="35"/>
      <c r="AB10" s="33"/>
      <c r="AC10" s="34"/>
    </row>
    <row r="11" spans="1:29" x14ac:dyDescent="0.3">
      <c r="A11" s="11" t="s">
        <v>41</v>
      </c>
      <c r="B11" s="12"/>
      <c r="C11" s="31"/>
      <c r="D11" s="44">
        <f t="shared" si="0"/>
        <v>55</v>
      </c>
      <c r="E11" s="74"/>
      <c r="F11" s="29"/>
      <c r="G11" s="26"/>
      <c r="H11" s="24"/>
      <c r="I11" s="29"/>
      <c r="J11" s="26"/>
      <c r="K11" s="24"/>
      <c r="L11" s="82"/>
      <c r="M11" s="26"/>
      <c r="N11" s="24"/>
      <c r="O11" s="83">
        <v>2.7777777777777776E-2</v>
      </c>
      <c r="P11" s="21">
        <v>1</v>
      </c>
      <c r="Q11" s="22">
        <v>30</v>
      </c>
      <c r="R11" s="87"/>
      <c r="S11" s="21"/>
      <c r="T11" s="22"/>
      <c r="U11" s="86" t="s">
        <v>88</v>
      </c>
      <c r="V11" s="26">
        <v>6</v>
      </c>
      <c r="W11" s="24">
        <v>25</v>
      </c>
      <c r="X11" s="31"/>
      <c r="Y11" s="21"/>
      <c r="Z11" s="24"/>
      <c r="AA11" s="56"/>
      <c r="AB11" s="54"/>
      <c r="AC11" s="55"/>
    </row>
    <row r="12" spans="1:29" x14ac:dyDescent="0.3">
      <c r="A12" s="11" t="s">
        <v>30</v>
      </c>
      <c r="B12" s="12"/>
      <c r="C12" s="31"/>
      <c r="D12" s="44">
        <f t="shared" si="0"/>
        <v>27</v>
      </c>
      <c r="E12" s="65"/>
      <c r="F12" s="29"/>
      <c r="G12" s="26"/>
      <c r="H12" s="24"/>
      <c r="I12" s="29"/>
      <c r="J12" s="26"/>
      <c r="K12" s="24"/>
      <c r="L12" s="82">
        <v>7.4999999999999997E-2</v>
      </c>
      <c r="M12" s="26">
        <v>4</v>
      </c>
      <c r="N12" s="24">
        <v>27</v>
      </c>
      <c r="O12" s="82"/>
      <c r="P12" s="26"/>
      <c r="Q12" s="24"/>
      <c r="R12" s="86"/>
      <c r="S12" s="26"/>
      <c r="T12" s="24"/>
      <c r="U12" s="86"/>
      <c r="V12" s="26"/>
      <c r="W12" s="24"/>
      <c r="X12" s="29"/>
      <c r="Y12" s="26"/>
      <c r="Z12" s="24"/>
      <c r="AA12" s="25"/>
      <c r="AB12" s="33"/>
      <c r="AC12" s="34"/>
    </row>
    <row r="13" spans="1:29" x14ac:dyDescent="0.3">
      <c r="A13" s="11" t="s">
        <v>11</v>
      </c>
      <c r="B13" s="30"/>
      <c r="C13" s="31"/>
      <c r="D13" s="44">
        <f t="shared" si="0"/>
        <v>81</v>
      </c>
      <c r="E13" s="74"/>
      <c r="F13" s="31"/>
      <c r="G13" s="26"/>
      <c r="H13" s="24"/>
      <c r="I13" s="29"/>
      <c r="J13" s="26"/>
      <c r="K13" s="24"/>
      <c r="L13" s="82">
        <v>0.20416666666666669</v>
      </c>
      <c r="M13" s="26">
        <v>5</v>
      </c>
      <c r="N13" s="24">
        <v>26</v>
      </c>
      <c r="O13" s="82">
        <v>5.2777777777777778E-2</v>
      </c>
      <c r="P13" s="26">
        <v>5</v>
      </c>
      <c r="Q13" s="24">
        <v>26</v>
      </c>
      <c r="R13" s="86" t="s">
        <v>79</v>
      </c>
      <c r="S13" s="26">
        <v>2</v>
      </c>
      <c r="T13" s="24">
        <v>29</v>
      </c>
      <c r="U13" s="86"/>
      <c r="V13" s="26"/>
      <c r="W13" s="24"/>
      <c r="X13" s="29"/>
      <c r="Y13" s="26"/>
      <c r="Z13" s="24"/>
      <c r="AA13" s="25"/>
      <c r="AB13" s="33"/>
      <c r="AC13" s="34"/>
    </row>
    <row r="14" spans="1:29" x14ac:dyDescent="0.3">
      <c r="A14" s="11" t="s">
        <v>31</v>
      </c>
      <c r="B14" s="12"/>
      <c r="C14" s="31"/>
      <c r="D14" s="44">
        <f t="shared" si="0"/>
        <v>88</v>
      </c>
      <c r="E14" s="74"/>
      <c r="F14" s="29"/>
      <c r="G14" s="26"/>
      <c r="H14" s="24"/>
      <c r="I14" s="83">
        <v>4.8611111111111112E-3</v>
      </c>
      <c r="J14" s="21">
        <v>1</v>
      </c>
      <c r="K14" s="22">
        <v>30</v>
      </c>
      <c r="L14" s="83">
        <v>4.5138888888888888E-2</v>
      </c>
      <c r="M14" s="21">
        <v>1</v>
      </c>
      <c r="N14" s="22">
        <v>30</v>
      </c>
      <c r="O14" s="83"/>
      <c r="P14" s="21"/>
      <c r="Q14" s="22"/>
      <c r="R14" s="86"/>
      <c r="S14" s="26"/>
      <c r="T14" s="24"/>
      <c r="U14" s="86" t="s">
        <v>89</v>
      </c>
      <c r="V14" s="26">
        <v>3</v>
      </c>
      <c r="W14" s="24">
        <v>28</v>
      </c>
      <c r="X14" s="29"/>
      <c r="Y14" s="26"/>
      <c r="Z14" s="24"/>
      <c r="AA14" s="25"/>
      <c r="AB14" s="33"/>
      <c r="AC14" s="34"/>
    </row>
    <row r="15" spans="1:29" x14ac:dyDescent="0.3">
      <c r="A15" s="11" t="s">
        <v>19</v>
      </c>
      <c r="B15" s="12"/>
      <c r="C15" s="31"/>
      <c r="D15" s="44">
        <f t="shared" si="0"/>
        <v>0</v>
      </c>
      <c r="E15" s="74"/>
      <c r="F15" s="29"/>
      <c r="G15" s="26"/>
      <c r="H15" s="24"/>
      <c r="I15" s="29"/>
      <c r="J15" s="26"/>
      <c r="K15" s="24"/>
      <c r="L15" s="83"/>
      <c r="M15" s="21"/>
      <c r="N15" s="22"/>
      <c r="O15" s="82"/>
      <c r="P15" s="26"/>
      <c r="Q15" s="24"/>
      <c r="R15" s="86"/>
      <c r="S15" s="26"/>
      <c r="T15" s="24"/>
      <c r="U15" s="86"/>
      <c r="V15" s="26"/>
      <c r="W15" s="24"/>
      <c r="X15" s="29"/>
      <c r="Y15" s="21"/>
      <c r="Z15" s="24"/>
      <c r="AA15" s="25"/>
      <c r="AB15" s="33"/>
      <c r="AC15" s="34"/>
    </row>
    <row r="16" spans="1:29" x14ac:dyDescent="0.3">
      <c r="A16" s="59" t="s">
        <v>49</v>
      </c>
      <c r="B16" s="12"/>
      <c r="C16" s="31"/>
      <c r="D16" s="44">
        <f t="shared" si="0"/>
        <v>30</v>
      </c>
      <c r="E16" s="65"/>
      <c r="F16" s="29"/>
      <c r="G16" s="26"/>
      <c r="H16" s="24"/>
      <c r="I16" s="82"/>
      <c r="J16" s="26"/>
      <c r="K16" s="24"/>
      <c r="L16" s="29"/>
      <c r="M16" s="26"/>
      <c r="N16" s="24"/>
      <c r="O16" s="29"/>
      <c r="P16" s="26"/>
      <c r="Q16" s="24"/>
      <c r="R16" s="86"/>
      <c r="S16" s="21"/>
      <c r="T16" s="22"/>
      <c r="U16" s="87" t="s">
        <v>90</v>
      </c>
      <c r="V16" s="21">
        <v>1</v>
      </c>
      <c r="W16" s="22">
        <v>30</v>
      </c>
      <c r="X16" s="29"/>
      <c r="Y16" s="26"/>
      <c r="Z16" s="24"/>
      <c r="AA16" s="56"/>
      <c r="AB16" s="54"/>
      <c r="AC16" s="55"/>
    </row>
    <row r="17" spans="1:29" x14ac:dyDescent="0.3">
      <c r="A17" s="11" t="s">
        <v>10</v>
      </c>
      <c r="B17" s="12"/>
      <c r="C17" s="31"/>
      <c r="D17" s="44">
        <f t="shared" si="0"/>
        <v>118</v>
      </c>
      <c r="E17" s="74"/>
      <c r="F17" s="29"/>
      <c r="G17" s="26"/>
      <c r="H17" s="24"/>
      <c r="I17" s="82"/>
      <c r="J17" s="26"/>
      <c r="K17" s="24"/>
      <c r="L17" s="82">
        <v>5.6250000000000001E-2</v>
      </c>
      <c r="M17" s="26">
        <v>2</v>
      </c>
      <c r="N17" s="24">
        <v>29</v>
      </c>
      <c r="O17" s="83">
        <v>2.7777777777777776E-2</v>
      </c>
      <c r="P17" s="21">
        <v>1</v>
      </c>
      <c r="Q17" s="22">
        <v>30</v>
      </c>
      <c r="R17" s="87" t="s">
        <v>78</v>
      </c>
      <c r="S17" s="21">
        <v>1</v>
      </c>
      <c r="T17" s="22">
        <v>30</v>
      </c>
      <c r="U17" s="86" t="s">
        <v>86</v>
      </c>
      <c r="V17" s="26">
        <v>2</v>
      </c>
      <c r="W17" s="24">
        <v>29</v>
      </c>
      <c r="X17" s="29"/>
      <c r="Y17" s="26"/>
      <c r="Z17" s="24"/>
      <c r="AA17" s="25"/>
      <c r="AB17" s="33"/>
      <c r="AC17" s="34"/>
    </row>
    <row r="18" spans="1:29" x14ac:dyDescent="0.3">
      <c r="A18" s="11" t="s">
        <v>55</v>
      </c>
      <c r="B18" s="12"/>
      <c r="C18" s="31"/>
      <c r="D18" s="44">
        <f t="shared" ref="D18" si="1">H18+K18+N18+Q18+T18+W18+Z18+AC18</f>
        <v>0</v>
      </c>
      <c r="E18" s="74"/>
      <c r="F18" s="31"/>
      <c r="G18" s="26"/>
      <c r="H18" s="24"/>
      <c r="I18" s="29"/>
      <c r="J18" s="26"/>
      <c r="K18" s="24"/>
      <c r="L18" s="31"/>
      <c r="M18" s="21"/>
      <c r="N18" s="22"/>
      <c r="O18" s="29"/>
      <c r="P18" s="26"/>
      <c r="Q18" s="24"/>
      <c r="R18" s="86"/>
      <c r="S18" s="26"/>
      <c r="T18" s="24"/>
      <c r="U18" s="86"/>
      <c r="V18" s="26"/>
      <c r="W18" s="24"/>
      <c r="X18" s="29"/>
      <c r="Y18" s="26"/>
      <c r="Z18" s="24"/>
      <c r="AA18" s="25"/>
      <c r="AB18" s="33"/>
      <c r="AC18" s="34"/>
    </row>
    <row r="19" spans="1:29" x14ac:dyDescent="0.3">
      <c r="A19" s="68"/>
      <c r="B19" s="12"/>
      <c r="C19" s="31"/>
      <c r="D19" s="44"/>
      <c r="E19" s="74"/>
      <c r="F19" s="29"/>
      <c r="G19" s="26"/>
      <c r="H19" s="24"/>
      <c r="I19" s="29"/>
      <c r="J19" s="26"/>
      <c r="K19" s="24"/>
      <c r="L19" s="29"/>
      <c r="M19" s="26"/>
      <c r="N19" s="24"/>
      <c r="O19" s="29"/>
      <c r="P19" s="26"/>
      <c r="Q19" s="24"/>
      <c r="R19" s="86"/>
      <c r="S19" s="26"/>
      <c r="T19" s="24"/>
      <c r="U19" s="86"/>
      <c r="V19" s="26"/>
      <c r="W19" s="24"/>
      <c r="X19" s="29"/>
      <c r="Y19" s="26"/>
      <c r="Z19" s="24"/>
      <c r="AA19" s="56"/>
      <c r="AB19" s="54"/>
      <c r="AC19" s="55"/>
    </row>
    <row r="20" spans="1:29" x14ac:dyDescent="0.3">
      <c r="A20" s="11"/>
      <c r="B20" s="12"/>
      <c r="C20" s="31"/>
      <c r="D20" s="44"/>
      <c r="E20" s="22"/>
      <c r="F20" s="29"/>
      <c r="G20" s="26"/>
      <c r="H20" s="24"/>
      <c r="I20" s="29"/>
      <c r="J20" s="26"/>
      <c r="K20" s="24"/>
      <c r="L20" s="82"/>
      <c r="M20" s="26"/>
      <c r="N20" s="24"/>
      <c r="O20" s="82"/>
      <c r="P20" s="26"/>
      <c r="Q20" s="24"/>
      <c r="R20" s="86"/>
      <c r="S20" s="26"/>
      <c r="T20" s="24"/>
      <c r="U20" s="86"/>
      <c r="V20" s="26"/>
      <c r="W20" s="24"/>
      <c r="X20" s="29"/>
      <c r="Y20" s="26"/>
      <c r="Z20" s="24"/>
      <c r="AA20" s="25"/>
      <c r="AB20" s="26"/>
      <c r="AC20" s="22"/>
    </row>
  </sheetData>
  <mergeCells count="10">
    <mergeCell ref="R4:T4"/>
    <mergeCell ref="X4:Z4"/>
    <mergeCell ref="AA4:AC4"/>
    <mergeCell ref="A1:I1"/>
    <mergeCell ref="A2:G2"/>
    <mergeCell ref="F4:H4"/>
    <mergeCell ref="I4:K4"/>
    <mergeCell ref="L4:N4"/>
    <mergeCell ref="O4:Q4"/>
    <mergeCell ref="U4:W4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4"/>
  <sheetViews>
    <sheetView zoomScaleNormal="100" zoomScaleSheetLayoutView="100" workbookViewId="0">
      <selection sqref="A1:I1"/>
    </sheetView>
  </sheetViews>
  <sheetFormatPr defaultRowHeight="14.4" x14ac:dyDescent="0.3"/>
  <cols>
    <col min="1" max="1" width="21.6640625" customWidth="1"/>
    <col min="2" max="2" width="5.109375" customWidth="1"/>
    <col min="4" max="4" width="10.6640625" bestFit="1" customWidth="1"/>
    <col min="5" max="5" width="6.88671875" customWidth="1"/>
    <col min="6" max="6" width="7" customWidth="1"/>
    <col min="7" max="7" width="5.44140625" customWidth="1"/>
    <col min="8" max="8" width="5" customWidth="1"/>
    <col min="9" max="9" width="7" customWidth="1"/>
    <col min="10" max="10" width="6.44140625" customWidth="1"/>
    <col min="11" max="11" width="5.33203125" customWidth="1"/>
    <col min="12" max="12" width="7.109375" bestFit="1" customWidth="1"/>
    <col min="13" max="14" width="5.33203125" customWidth="1"/>
    <col min="15" max="15" width="6.6640625" customWidth="1"/>
    <col min="16" max="16" width="6.109375" customWidth="1"/>
    <col min="17" max="17" width="5.6640625" customWidth="1"/>
    <col min="19" max="19" width="5.44140625" customWidth="1"/>
    <col min="20" max="20" width="4.33203125" customWidth="1"/>
    <col min="21" max="21" width="7.33203125" customWidth="1"/>
    <col min="22" max="22" width="5.33203125" customWidth="1"/>
    <col min="23" max="23" width="5.44140625" customWidth="1"/>
    <col min="25" max="25" width="5.33203125" customWidth="1"/>
    <col min="26" max="26" width="4.5546875" customWidth="1"/>
    <col min="28" max="28" width="5.44140625" customWidth="1"/>
    <col min="29" max="29" width="5.33203125" customWidth="1"/>
  </cols>
  <sheetData>
    <row r="1" spans="1:29" x14ac:dyDescent="0.3">
      <c r="A1" s="101" t="s">
        <v>99</v>
      </c>
      <c r="B1" s="101"/>
      <c r="C1" s="101"/>
      <c r="D1" s="101"/>
      <c r="E1" s="101"/>
      <c r="F1" s="102"/>
      <c r="G1" s="102"/>
      <c r="H1" s="102"/>
      <c r="I1" s="102"/>
      <c r="J1" s="1"/>
      <c r="K1" s="1"/>
      <c r="L1" s="1"/>
      <c r="M1" s="1"/>
      <c r="N1" s="1"/>
      <c r="O1" s="3"/>
      <c r="P1" s="3"/>
      <c r="Q1" s="1"/>
      <c r="R1" s="3"/>
      <c r="S1" s="3"/>
      <c r="T1" s="1"/>
      <c r="U1" s="3"/>
      <c r="V1" s="4"/>
      <c r="W1" s="1"/>
      <c r="X1" s="3"/>
      <c r="Y1" s="3"/>
      <c r="Z1" s="1"/>
      <c r="AA1" s="3"/>
      <c r="AB1" s="3"/>
      <c r="AC1" s="1"/>
    </row>
    <row r="2" spans="1:29" x14ac:dyDescent="0.3">
      <c r="A2" s="103" t="s">
        <v>14</v>
      </c>
      <c r="B2" s="103"/>
      <c r="C2" s="103"/>
      <c r="D2" s="103"/>
      <c r="E2" s="103"/>
      <c r="F2" s="103"/>
      <c r="G2" s="103"/>
      <c r="H2" s="5"/>
      <c r="I2" s="1"/>
      <c r="J2" s="1"/>
      <c r="K2" s="5"/>
      <c r="L2" s="5"/>
      <c r="M2" s="5"/>
      <c r="N2" s="5"/>
      <c r="O2" s="3"/>
      <c r="P2" s="3"/>
      <c r="Q2" s="5"/>
      <c r="R2" s="3"/>
      <c r="S2" s="3"/>
      <c r="T2" s="5"/>
      <c r="U2" s="3"/>
      <c r="V2" s="3"/>
      <c r="W2" s="5"/>
      <c r="X2" s="3"/>
      <c r="Y2" s="3"/>
      <c r="Z2" s="5"/>
      <c r="AA2" s="3"/>
      <c r="AB2" s="3"/>
      <c r="AC2" s="5"/>
    </row>
    <row r="3" spans="1:29" ht="15" thickBot="1" x14ac:dyDescent="0.35">
      <c r="A3" s="5"/>
      <c r="B3" s="5"/>
      <c r="C3" s="5"/>
      <c r="D3" s="5"/>
      <c r="E3" s="5"/>
      <c r="F3" s="52" t="s">
        <v>34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6"/>
      <c r="AA3" s="9"/>
      <c r="AB3" s="10"/>
      <c r="AC3" s="6"/>
    </row>
    <row r="4" spans="1:29" ht="29.25" customHeight="1" x14ac:dyDescent="0.3">
      <c r="A4" s="11" t="s">
        <v>24</v>
      </c>
      <c r="B4" s="12"/>
      <c r="C4" s="13" t="s">
        <v>1</v>
      </c>
      <c r="D4" s="28" t="s">
        <v>2</v>
      </c>
      <c r="E4" s="28" t="s">
        <v>2</v>
      </c>
      <c r="F4" s="104" t="s">
        <v>68</v>
      </c>
      <c r="G4" s="105"/>
      <c r="H4" s="106"/>
      <c r="I4" s="97" t="s">
        <v>59</v>
      </c>
      <c r="J4" s="98"/>
      <c r="K4" s="99"/>
      <c r="L4" s="97" t="s">
        <v>65</v>
      </c>
      <c r="M4" s="98"/>
      <c r="N4" s="107"/>
      <c r="O4" s="97" t="s">
        <v>60</v>
      </c>
      <c r="P4" s="98"/>
      <c r="Q4" s="99"/>
      <c r="R4" s="97" t="s">
        <v>58</v>
      </c>
      <c r="S4" s="98"/>
      <c r="T4" s="99"/>
      <c r="U4" s="97" t="s">
        <v>61</v>
      </c>
      <c r="V4" s="98"/>
      <c r="W4" s="99"/>
      <c r="X4" s="97" t="s">
        <v>62</v>
      </c>
      <c r="Y4" s="98"/>
      <c r="Z4" s="99"/>
      <c r="AA4" s="97" t="s">
        <v>63</v>
      </c>
      <c r="AB4" s="98"/>
      <c r="AC4" s="100"/>
    </row>
    <row r="5" spans="1:29" ht="27" x14ac:dyDescent="0.3">
      <c r="A5" s="11" t="s">
        <v>3</v>
      </c>
      <c r="B5" s="12"/>
      <c r="C5" s="36" t="s">
        <v>15</v>
      </c>
      <c r="D5" s="61" t="s">
        <v>5</v>
      </c>
      <c r="E5" s="28" t="s">
        <v>37</v>
      </c>
      <c r="F5" s="16" t="s">
        <v>6</v>
      </c>
      <c r="G5" s="12" t="s">
        <v>7</v>
      </c>
      <c r="H5" s="17" t="s">
        <v>8</v>
      </c>
      <c r="I5" s="58" t="s">
        <v>21</v>
      </c>
      <c r="J5" s="12" t="s">
        <v>7</v>
      </c>
      <c r="K5" s="17" t="s">
        <v>8</v>
      </c>
      <c r="L5" s="16" t="s">
        <v>21</v>
      </c>
      <c r="M5" s="12" t="s">
        <v>7</v>
      </c>
      <c r="N5" s="17" t="s">
        <v>8</v>
      </c>
      <c r="O5" s="16" t="s">
        <v>21</v>
      </c>
      <c r="P5" s="12" t="s">
        <v>7</v>
      </c>
      <c r="Q5" s="17" t="s">
        <v>8</v>
      </c>
      <c r="R5" s="16" t="s">
        <v>6</v>
      </c>
      <c r="S5" s="12" t="s">
        <v>7</v>
      </c>
      <c r="T5" s="17" t="s">
        <v>8</v>
      </c>
      <c r="U5" s="16" t="s">
        <v>6</v>
      </c>
      <c r="V5" s="12" t="s">
        <v>7</v>
      </c>
      <c r="W5" s="17" t="s">
        <v>8</v>
      </c>
      <c r="X5" s="16" t="s">
        <v>9</v>
      </c>
      <c r="Y5" s="12" t="s">
        <v>7</v>
      </c>
      <c r="Z5" s="17" t="s">
        <v>8</v>
      </c>
      <c r="AA5" s="16" t="s">
        <v>6</v>
      </c>
      <c r="AB5" s="12" t="s">
        <v>7</v>
      </c>
      <c r="AC5" s="17" t="s">
        <v>8</v>
      </c>
    </row>
    <row r="6" spans="1:29" x14ac:dyDescent="0.3">
      <c r="A6" s="11" t="s">
        <v>64</v>
      </c>
      <c r="B6" s="26"/>
      <c r="C6" s="26"/>
      <c r="D6" s="44">
        <f t="shared" ref="D6:D14" si="0">H6+K6+N6+Q6+T6+W6+Z6+AC6</f>
        <v>0</v>
      </c>
      <c r="E6" s="76"/>
      <c r="F6" s="37"/>
      <c r="G6" s="67"/>
      <c r="H6" s="38"/>
      <c r="I6" s="83"/>
      <c r="J6" s="67"/>
      <c r="K6" s="38"/>
      <c r="L6" s="83"/>
      <c r="M6" s="67"/>
      <c r="N6" s="38"/>
      <c r="O6" s="42"/>
      <c r="P6" s="43"/>
      <c r="Q6" s="44"/>
      <c r="R6" s="42"/>
      <c r="S6" s="67"/>
      <c r="T6" s="38"/>
      <c r="U6" s="86"/>
      <c r="V6" s="60"/>
      <c r="W6" s="60"/>
      <c r="X6" s="37"/>
      <c r="Y6" s="67"/>
      <c r="Z6" s="38"/>
      <c r="AA6" s="64"/>
      <c r="AB6" s="63"/>
      <c r="AC6" s="62"/>
    </row>
    <row r="7" spans="1:29" x14ac:dyDescent="0.3">
      <c r="A7" s="69" t="s">
        <v>23</v>
      </c>
      <c r="B7" s="12"/>
      <c r="C7" s="13"/>
      <c r="D7" s="44">
        <f t="shared" si="0"/>
        <v>60</v>
      </c>
      <c r="E7" s="76"/>
      <c r="F7" s="42"/>
      <c r="G7" s="67"/>
      <c r="H7" s="38"/>
      <c r="I7" s="83">
        <v>6.9444444444444441E-3</v>
      </c>
      <c r="J7" s="67">
        <v>1</v>
      </c>
      <c r="K7" s="38">
        <v>30</v>
      </c>
      <c r="L7" s="83"/>
      <c r="M7" s="67"/>
      <c r="N7" s="38"/>
      <c r="O7" s="83"/>
      <c r="P7" s="67"/>
      <c r="Q7" s="38"/>
      <c r="R7" s="87"/>
      <c r="S7" s="67"/>
      <c r="T7" s="38"/>
      <c r="U7" s="87" t="s">
        <v>91</v>
      </c>
      <c r="V7" s="67">
        <v>1</v>
      </c>
      <c r="W7" s="38">
        <v>30</v>
      </c>
      <c r="X7" s="37"/>
      <c r="Y7" s="43"/>
      <c r="Z7" s="44"/>
      <c r="AA7" s="57"/>
      <c r="AB7" s="51"/>
      <c r="AC7" s="62"/>
    </row>
    <row r="8" spans="1:29" x14ac:dyDescent="0.3">
      <c r="A8" s="59" t="s">
        <v>40</v>
      </c>
      <c r="B8" s="30"/>
      <c r="C8" s="13"/>
      <c r="D8" s="44">
        <f t="shared" si="0"/>
        <v>0</v>
      </c>
      <c r="E8" s="76"/>
      <c r="F8" s="70"/>
      <c r="G8" s="43"/>
      <c r="H8" s="44"/>
      <c r="I8" s="37"/>
      <c r="J8" s="67"/>
      <c r="K8" s="44"/>
      <c r="L8" s="42"/>
      <c r="M8" s="43"/>
      <c r="N8" s="44"/>
      <c r="O8" s="42"/>
      <c r="P8" s="43"/>
      <c r="Q8" s="44"/>
      <c r="R8" s="37"/>
      <c r="S8" s="43"/>
      <c r="T8" s="44"/>
      <c r="U8" s="86"/>
      <c r="V8" s="43"/>
      <c r="W8" s="44"/>
      <c r="X8" s="42"/>
      <c r="Y8" s="67"/>
      <c r="Z8" s="44"/>
      <c r="AA8" s="18"/>
      <c r="AB8" s="39"/>
      <c r="AC8" s="40"/>
    </row>
    <row r="9" spans="1:29" x14ac:dyDescent="0.3">
      <c r="A9" s="11" t="s">
        <v>39</v>
      </c>
      <c r="B9" s="12"/>
      <c r="C9" s="13"/>
      <c r="D9" s="44">
        <f t="shared" si="0"/>
        <v>29</v>
      </c>
      <c r="E9" s="66"/>
      <c r="F9" s="70"/>
      <c r="G9" s="43"/>
      <c r="H9" s="44"/>
      <c r="I9" s="82">
        <v>4.4444444444444446E-2</v>
      </c>
      <c r="J9" s="43">
        <v>2</v>
      </c>
      <c r="K9" s="44">
        <v>29</v>
      </c>
      <c r="L9" s="82"/>
      <c r="M9" s="78"/>
      <c r="N9" s="79"/>
      <c r="O9" s="42"/>
      <c r="P9" s="78"/>
      <c r="Q9" s="79"/>
      <c r="R9" s="42"/>
      <c r="S9" s="78"/>
      <c r="T9" s="79"/>
      <c r="U9" s="86"/>
      <c r="V9" s="78"/>
      <c r="W9" s="79"/>
      <c r="X9" s="80"/>
      <c r="Y9" s="78"/>
      <c r="Z9" s="79"/>
      <c r="AA9" s="41"/>
      <c r="AB9" s="39"/>
      <c r="AC9" s="40"/>
    </row>
    <row r="10" spans="1:29" x14ac:dyDescent="0.3">
      <c r="A10" s="11" t="s">
        <v>47</v>
      </c>
      <c r="B10" s="12"/>
      <c r="C10" s="13"/>
      <c r="D10" s="44">
        <f t="shared" si="0"/>
        <v>28</v>
      </c>
      <c r="E10" s="76"/>
      <c r="F10" s="70"/>
      <c r="G10" s="43"/>
      <c r="H10" s="44"/>
      <c r="I10" s="82">
        <v>0.12430555555555556</v>
      </c>
      <c r="J10" s="43">
        <v>3</v>
      </c>
      <c r="K10" s="44">
        <v>28</v>
      </c>
      <c r="L10" s="82"/>
      <c r="M10" s="78"/>
      <c r="N10" s="79"/>
      <c r="O10" s="81"/>
      <c r="P10" s="33"/>
      <c r="Q10" s="34"/>
      <c r="R10" s="81"/>
      <c r="S10" s="33"/>
      <c r="T10" s="34"/>
      <c r="U10" s="86"/>
      <c r="V10" s="33"/>
      <c r="W10" s="24"/>
      <c r="X10" s="81"/>
      <c r="Y10" s="33"/>
      <c r="Z10" s="34"/>
      <c r="AA10" s="41"/>
      <c r="AB10" s="30"/>
      <c r="AC10" s="46"/>
    </row>
    <row r="11" spans="1:29" x14ac:dyDescent="0.3">
      <c r="A11" s="59" t="s">
        <v>56</v>
      </c>
      <c r="B11" s="12"/>
      <c r="C11" s="13"/>
      <c r="D11" s="44">
        <f t="shared" si="0"/>
        <v>0</v>
      </c>
      <c r="E11" s="28"/>
      <c r="F11" s="70"/>
      <c r="G11" s="43"/>
      <c r="H11" s="44"/>
      <c r="I11" s="42"/>
      <c r="J11" s="67"/>
      <c r="K11" s="44"/>
      <c r="L11" s="84"/>
      <c r="M11" s="78"/>
      <c r="N11" s="79"/>
      <c r="O11" s="45"/>
      <c r="P11" s="30"/>
      <c r="Q11" s="46"/>
      <c r="R11" s="45"/>
      <c r="S11" s="30"/>
      <c r="T11" s="46"/>
      <c r="U11" s="86"/>
      <c r="V11" s="30"/>
      <c r="W11" s="46"/>
      <c r="X11" s="45"/>
      <c r="Y11" s="30"/>
      <c r="Z11" s="46"/>
      <c r="AA11" s="41"/>
      <c r="AB11" s="30"/>
      <c r="AC11" s="46"/>
    </row>
    <row r="12" spans="1:29" x14ac:dyDescent="0.3">
      <c r="A12" s="11" t="s">
        <v>69</v>
      </c>
      <c r="B12" s="30"/>
      <c r="C12" s="13"/>
      <c r="D12" s="44">
        <f t="shared" si="0"/>
        <v>89</v>
      </c>
      <c r="E12" s="28"/>
      <c r="F12" s="70"/>
      <c r="G12" s="43"/>
      <c r="H12" s="44"/>
      <c r="I12" s="86"/>
      <c r="J12" s="43"/>
      <c r="K12" s="44"/>
      <c r="L12" s="93">
        <v>9.7222222222222224E-3</v>
      </c>
      <c r="M12" s="67">
        <v>1</v>
      </c>
      <c r="N12" s="38">
        <v>30</v>
      </c>
      <c r="O12" s="93">
        <v>5.9027777777777783E-2</v>
      </c>
      <c r="P12" s="95">
        <v>1</v>
      </c>
      <c r="Q12" s="96">
        <v>30</v>
      </c>
      <c r="R12" s="47"/>
      <c r="S12" s="48"/>
      <c r="T12" s="49"/>
      <c r="U12" s="86" t="s">
        <v>92</v>
      </c>
      <c r="V12" s="30">
        <v>2</v>
      </c>
      <c r="W12" s="46">
        <v>29</v>
      </c>
      <c r="X12" s="81"/>
      <c r="Y12" s="33"/>
      <c r="Z12" s="34"/>
      <c r="AA12" s="50"/>
      <c r="AB12" s="48"/>
      <c r="AC12" s="49"/>
    </row>
    <row r="13" spans="1:29" x14ac:dyDescent="0.3">
      <c r="A13" s="59" t="s">
        <v>66</v>
      </c>
      <c r="B13" s="30"/>
      <c r="C13" s="13"/>
      <c r="D13" s="44">
        <f t="shared" si="0"/>
        <v>0</v>
      </c>
      <c r="E13" s="28"/>
      <c r="F13" s="70"/>
      <c r="G13" s="43"/>
      <c r="H13" s="44"/>
      <c r="I13" s="37"/>
      <c r="J13" s="67"/>
      <c r="K13" s="38"/>
      <c r="L13" s="91"/>
      <c r="M13" s="78"/>
      <c r="N13" s="79"/>
      <c r="O13" s="47"/>
      <c r="P13" s="48"/>
      <c r="Q13" s="49"/>
      <c r="R13" s="47"/>
      <c r="S13" s="48"/>
      <c r="T13" s="49"/>
      <c r="U13" s="86"/>
      <c r="V13" s="48"/>
      <c r="W13" s="49"/>
      <c r="X13" s="47"/>
      <c r="Y13" s="33"/>
      <c r="Z13" s="34"/>
      <c r="AA13" s="50"/>
      <c r="AB13" s="48"/>
      <c r="AC13" s="49"/>
    </row>
    <row r="14" spans="1:29" x14ac:dyDescent="0.3">
      <c r="A14" s="11" t="s">
        <v>67</v>
      </c>
      <c r="B14" s="30"/>
      <c r="C14" s="13"/>
      <c r="D14" s="44">
        <f t="shared" si="0"/>
        <v>0</v>
      </c>
      <c r="E14" s="28"/>
      <c r="F14" s="70"/>
      <c r="G14" s="43"/>
      <c r="H14" s="44"/>
      <c r="I14" s="37"/>
      <c r="J14" s="67"/>
      <c r="K14" s="38"/>
      <c r="L14" s="47"/>
      <c r="M14" s="78"/>
      <c r="N14" s="79"/>
      <c r="O14" s="47"/>
      <c r="P14" s="48"/>
      <c r="Q14" s="49"/>
      <c r="R14" s="47"/>
      <c r="S14" s="48"/>
      <c r="T14" s="49"/>
      <c r="U14" s="86"/>
      <c r="V14" s="48"/>
      <c r="W14" s="49"/>
      <c r="X14" s="47"/>
      <c r="Y14" s="33"/>
      <c r="Z14" s="34"/>
      <c r="AA14" s="47"/>
      <c r="AB14" s="48"/>
      <c r="AC14" s="49"/>
    </row>
  </sheetData>
  <mergeCells count="10">
    <mergeCell ref="R4:T4"/>
    <mergeCell ref="X4:Z4"/>
    <mergeCell ref="AA4:AC4"/>
    <mergeCell ref="A1:I1"/>
    <mergeCell ref="A2:G2"/>
    <mergeCell ref="F4:H4"/>
    <mergeCell ref="I4:K4"/>
    <mergeCell ref="L4:N4"/>
    <mergeCell ref="O4:Q4"/>
    <mergeCell ref="U4:W4"/>
  </mergeCells>
  <pageMargins left="0.7" right="0.7" top="0.75" bottom="0.75" header="0.3" footer="0.3"/>
  <pageSetup paperSize="9" scale="66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6"/>
  <sheetViews>
    <sheetView zoomScaleNormal="100" zoomScaleSheetLayoutView="100" workbookViewId="0">
      <selection sqref="A1:I1"/>
    </sheetView>
  </sheetViews>
  <sheetFormatPr defaultRowHeight="14.4" x14ac:dyDescent="0.3"/>
  <cols>
    <col min="1" max="1" width="18.5546875" customWidth="1"/>
    <col min="2" max="2" width="6.88671875" customWidth="1"/>
    <col min="5" max="5" width="6.5546875" customWidth="1"/>
    <col min="6" max="6" width="7.44140625" customWidth="1"/>
    <col min="7" max="7" width="6.44140625" customWidth="1"/>
    <col min="8" max="8" width="5.6640625" customWidth="1"/>
    <col min="9" max="9" width="8" customWidth="1"/>
    <col min="10" max="10" width="5.33203125" customWidth="1"/>
    <col min="11" max="11" width="5.109375" customWidth="1"/>
    <col min="12" max="12" width="7.109375" bestFit="1" customWidth="1"/>
    <col min="13" max="14" width="5.109375" customWidth="1"/>
    <col min="15" max="15" width="7.109375" customWidth="1"/>
    <col min="16" max="17" width="6.44140625" customWidth="1"/>
    <col min="19" max="20" width="5.33203125" customWidth="1"/>
    <col min="21" max="21" width="8.44140625" customWidth="1"/>
    <col min="22" max="22" width="5.109375" customWidth="1"/>
    <col min="23" max="23" width="5.44140625" customWidth="1"/>
    <col min="25" max="25" width="5.88671875" customWidth="1"/>
    <col min="26" max="26" width="5.44140625" customWidth="1"/>
    <col min="28" max="28" width="4.6640625" customWidth="1"/>
    <col min="29" max="29" width="5.109375" customWidth="1"/>
  </cols>
  <sheetData>
    <row r="1" spans="1:29" x14ac:dyDescent="0.3">
      <c r="A1" s="101" t="s">
        <v>99</v>
      </c>
      <c r="B1" s="101"/>
      <c r="C1" s="101"/>
      <c r="D1" s="101"/>
      <c r="E1" s="101"/>
      <c r="F1" s="102"/>
      <c r="G1" s="102"/>
      <c r="H1" s="102"/>
      <c r="I1" s="102"/>
      <c r="J1" s="1"/>
      <c r="K1" s="1"/>
      <c r="L1" s="1"/>
      <c r="M1" s="1"/>
      <c r="N1" s="1"/>
      <c r="O1" s="3"/>
      <c r="P1" s="3"/>
      <c r="Q1" s="1"/>
      <c r="R1" s="3"/>
      <c r="S1" s="3"/>
      <c r="T1" s="1"/>
      <c r="U1" s="3"/>
      <c r="V1" s="4"/>
      <c r="W1" s="1"/>
      <c r="X1" s="3"/>
      <c r="Y1" s="3"/>
      <c r="Z1" s="1"/>
      <c r="AA1" s="3"/>
      <c r="AB1" s="3"/>
      <c r="AC1" s="1"/>
    </row>
    <row r="2" spans="1:29" x14ac:dyDescent="0.3">
      <c r="A2" s="103" t="s">
        <v>16</v>
      </c>
      <c r="B2" s="103"/>
      <c r="C2" s="103"/>
      <c r="D2" s="103"/>
      <c r="E2" s="103"/>
      <c r="F2" s="103"/>
      <c r="G2" s="103"/>
      <c r="H2" s="5"/>
      <c r="I2" s="1"/>
      <c r="J2" s="1"/>
      <c r="K2" s="5"/>
      <c r="L2" s="5"/>
      <c r="M2" s="5"/>
      <c r="N2" s="5"/>
      <c r="O2" s="3"/>
      <c r="P2" s="3"/>
      <c r="Q2" s="5"/>
      <c r="R2" s="3"/>
      <c r="S2" s="3"/>
      <c r="T2" s="5"/>
      <c r="U2" s="3"/>
      <c r="V2" s="3"/>
      <c r="W2" s="5"/>
      <c r="X2" s="3"/>
      <c r="Y2" s="3"/>
      <c r="Z2" s="5"/>
      <c r="AA2" s="3"/>
      <c r="AB2" s="3"/>
      <c r="AC2" s="5"/>
    </row>
    <row r="3" spans="1:29" ht="15" thickBot="1" x14ac:dyDescent="0.35">
      <c r="A3" s="5"/>
      <c r="B3" s="5"/>
      <c r="C3" s="5"/>
      <c r="D3" s="5"/>
      <c r="E3" s="5"/>
      <c r="F3" s="52" t="s">
        <v>34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6"/>
      <c r="AA3" s="9"/>
      <c r="AB3" s="10"/>
      <c r="AC3" s="6"/>
    </row>
    <row r="4" spans="1:29" ht="25.5" customHeight="1" x14ac:dyDescent="0.3">
      <c r="A4" s="11" t="s">
        <v>25</v>
      </c>
      <c r="B4" s="12"/>
      <c r="C4" s="13" t="s">
        <v>1</v>
      </c>
      <c r="D4" s="28" t="s">
        <v>2</v>
      </c>
      <c r="E4" s="28" t="s">
        <v>2</v>
      </c>
      <c r="F4" s="104" t="s">
        <v>68</v>
      </c>
      <c r="G4" s="105"/>
      <c r="H4" s="106"/>
      <c r="I4" s="97" t="s">
        <v>59</v>
      </c>
      <c r="J4" s="98"/>
      <c r="K4" s="99"/>
      <c r="L4" s="97" t="s">
        <v>65</v>
      </c>
      <c r="M4" s="98"/>
      <c r="N4" s="107"/>
      <c r="O4" s="97" t="s">
        <v>60</v>
      </c>
      <c r="P4" s="98"/>
      <c r="Q4" s="99"/>
      <c r="R4" s="97" t="s">
        <v>58</v>
      </c>
      <c r="S4" s="98"/>
      <c r="T4" s="99"/>
      <c r="U4" s="97" t="s">
        <v>61</v>
      </c>
      <c r="V4" s="98"/>
      <c r="W4" s="99"/>
      <c r="X4" s="97" t="s">
        <v>62</v>
      </c>
      <c r="Y4" s="98"/>
      <c r="Z4" s="99"/>
      <c r="AA4" s="97" t="s">
        <v>63</v>
      </c>
      <c r="AB4" s="98"/>
      <c r="AC4" s="100"/>
    </row>
    <row r="5" spans="1:29" ht="27" x14ac:dyDescent="0.3">
      <c r="A5" s="11" t="s">
        <v>3</v>
      </c>
      <c r="B5" s="12"/>
      <c r="C5" s="15" t="s">
        <v>4</v>
      </c>
      <c r="D5" s="61" t="s">
        <v>5</v>
      </c>
      <c r="E5" s="14" t="s">
        <v>36</v>
      </c>
      <c r="F5" s="16" t="s">
        <v>6</v>
      </c>
      <c r="G5" s="12" t="s">
        <v>7</v>
      </c>
      <c r="H5" s="17" t="s">
        <v>8</v>
      </c>
      <c r="I5" s="58" t="s">
        <v>21</v>
      </c>
      <c r="J5" s="58" t="s">
        <v>7</v>
      </c>
      <c r="K5" s="58" t="s">
        <v>8</v>
      </c>
      <c r="L5" s="58" t="s">
        <v>21</v>
      </c>
      <c r="M5" s="58" t="s">
        <v>7</v>
      </c>
      <c r="N5" s="58" t="s">
        <v>8</v>
      </c>
      <c r="O5" s="16" t="s">
        <v>21</v>
      </c>
      <c r="P5" s="12" t="s">
        <v>7</v>
      </c>
      <c r="Q5" s="17" t="s">
        <v>8</v>
      </c>
      <c r="R5" s="16" t="s">
        <v>6</v>
      </c>
      <c r="S5" s="12" t="s">
        <v>7</v>
      </c>
      <c r="T5" s="17" t="s">
        <v>8</v>
      </c>
      <c r="U5" s="16" t="s">
        <v>6</v>
      </c>
      <c r="V5" s="12" t="s">
        <v>7</v>
      </c>
      <c r="W5" s="17" t="s">
        <v>8</v>
      </c>
      <c r="X5" s="16" t="s">
        <v>9</v>
      </c>
      <c r="Y5" s="12" t="s">
        <v>7</v>
      </c>
      <c r="Z5" s="17" t="s">
        <v>8</v>
      </c>
      <c r="AA5" s="16" t="s">
        <v>6</v>
      </c>
      <c r="AB5" s="12" t="s">
        <v>7</v>
      </c>
      <c r="AC5" s="17" t="s">
        <v>8</v>
      </c>
    </row>
    <row r="6" spans="1:29" x14ac:dyDescent="0.3">
      <c r="A6" s="68" t="s">
        <v>70</v>
      </c>
      <c r="B6" s="26"/>
      <c r="C6" s="26"/>
      <c r="D6" s="44">
        <f t="shared" ref="D6:D13" si="0">H6+K6+N6+Q6+T6+W6+Z6+AC6</f>
        <v>119</v>
      </c>
      <c r="E6" s="76"/>
      <c r="F6" s="25"/>
      <c r="G6" s="26"/>
      <c r="H6" s="24"/>
      <c r="I6" s="85"/>
      <c r="J6" s="21"/>
      <c r="K6" s="22"/>
      <c r="L6" s="94">
        <v>4.5138888888888888E-2</v>
      </c>
      <c r="M6" s="26">
        <v>2</v>
      </c>
      <c r="N6" s="24">
        <v>29</v>
      </c>
      <c r="O6" s="85">
        <v>3.4722222222222224E-2</v>
      </c>
      <c r="P6" s="21">
        <v>1</v>
      </c>
      <c r="Q6" s="22">
        <v>30</v>
      </c>
      <c r="S6" s="21"/>
      <c r="T6" s="22"/>
      <c r="U6" s="87" t="s">
        <v>93</v>
      </c>
      <c r="V6" s="21">
        <v>1</v>
      </c>
      <c r="W6" s="22">
        <v>30</v>
      </c>
      <c r="X6" s="31">
        <v>2625</v>
      </c>
      <c r="Y6" s="21">
        <v>1</v>
      </c>
      <c r="Z6" s="22">
        <v>30</v>
      </c>
      <c r="AA6" s="56"/>
      <c r="AB6" s="54"/>
      <c r="AC6" s="24"/>
    </row>
    <row r="7" spans="1:29" x14ac:dyDescent="0.3">
      <c r="A7" s="11" t="s">
        <v>17</v>
      </c>
      <c r="B7" s="12"/>
      <c r="C7" s="13"/>
      <c r="D7" s="44">
        <f t="shared" si="0"/>
        <v>146</v>
      </c>
      <c r="E7" s="76"/>
      <c r="F7" s="25"/>
      <c r="G7" s="26"/>
      <c r="H7" s="24"/>
      <c r="I7" s="82"/>
      <c r="J7" s="26"/>
      <c r="K7" s="24"/>
      <c r="L7" s="85">
        <v>2.0833333333333332E-2</v>
      </c>
      <c r="M7" s="21">
        <v>1</v>
      </c>
      <c r="N7" s="22">
        <v>30</v>
      </c>
      <c r="O7" s="94">
        <v>0.16111111111111112</v>
      </c>
      <c r="P7" s="26">
        <v>3</v>
      </c>
      <c r="Q7" s="24">
        <v>28</v>
      </c>
      <c r="R7" s="87" t="s">
        <v>80</v>
      </c>
      <c r="S7" s="21">
        <v>1</v>
      </c>
      <c r="T7" s="22">
        <v>30</v>
      </c>
      <c r="U7" s="86" t="s">
        <v>94</v>
      </c>
      <c r="V7" s="26">
        <v>2</v>
      </c>
      <c r="W7" s="24">
        <v>29</v>
      </c>
      <c r="X7" s="71">
        <v>2250</v>
      </c>
      <c r="Y7" s="26">
        <v>2</v>
      </c>
      <c r="Z7" s="24">
        <v>29</v>
      </c>
      <c r="AA7" s="20"/>
      <c r="AB7" s="26"/>
      <c r="AC7" s="24"/>
    </row>
    <row r="8" spans="1:29" x14ac:dyDescent="0.3">
      <c r="A8" s="11" t="s">
        <v>18</v>
      </c>
      <c r="B8" s="12"/>
      <c r="C8" s="13"/>
      <c r="D8" s="44">
        <f t="shared" si="0"/>
        <v>0</v>
      </c>
      <c r="E8" s="76"/>
      <c r="F8" s="25"/>
      <c r="G8" s="26"/>
      <c r="H8" s="24"/>
      <c r="I8" s="82"/>
      <c r="J8" s="26"/>
      <c r="K8" s="24"/>
      <c r="L8" s="84"/>
      <c r="M8" s="21"/>
      <c r="N8" s="22"/>
      <c r="O8" s="84"/>
      <c r="P8" s="26"/>
      <c r="Q8" s="24"/>
      <c r="R8" s="87"/>
      <c r="S8" s="26"/>
      <c r="T8" s="24"/>
      <c r="U8" s="86"/>
      <c r="V8" s="73"/>
      <c r="W8" s="77"/>
      <c r="X8" s="29"/>
      <c r="Y8" s="21"/>
      <c r="Z8" s="22"/>
      <c r="AA8" s="25"/>
      <c r="AB8" s="26"/>
      <c r="AC8" s="24"/>
    </row>
    <row r="9" spans="1:29" x14ac:dyDescent="0.3">
      <c r="A9" s="59" t="s">
        <v>28</v>
      </c>
      <c r="B9" s="12"/>
      <c r="C9" s="13"/>
      <c r="D9" s="44">
        <f t="shared" si="0"/>
        <v>0</v>
      </c>
      <c r="E9" s="76"/>
      <c r="F9" s="20"/>
      <c r="G9" s="21"/>
      <c r="H9" s="22"/>
      <c r="I9" s="82"/>
      <c r="J9" s="21"/>
      <c r="K9" s="22"/>
      <c r="L9" s="84"/>
      <c r="M9" s="26"/>
      <c r="N9" s="24"/>
      <c r="O9" s="84"/>
      <c r="P9" s="26"/>
      <c r="Q9" s="24"/>
      <c r="R9" s="87"/>
      <c r="S9" s="21"/>
      <c r="T9" s="22"/>
      <c r="U9" s="86"/>
      <c r="V9" s="88"/>
      <c r="W9" s="89"/>
      <c r="X9" s="71"/>
      <c r="Y9" s="26"/>
      <c r="Z9" s="24"/>
      <c r="AA9" s="25"/>
      <c r="AB9" s="26"/>
      <c r="AC9" s="24"/>
    </row>
    <row r="10" spans="1:29" x14ac:dyDescent="0.3">
      <c r="A10" s="11" t="s">
        <v>29</v>
      </c>
      <c r="B10" s="12"/>
      <c r="C10" s="13"/>
      <c r="D10" s="44">
        <f t="shared" si="0"/>
        <v>0</v>
      </c>
      <c r="E10" s="76"/>
      <c r="F10" s="25"/>
      <c r="G10" s="26"/>
      <c r="H10" s="24"/>
      <c r="I10" s="82"/>
      <c r="J10" s="26"/>
      <c r="K10" s="24"/>
      <c r="L10" s="84"/>
      <c r="M10" s="26"/>
      <c r="N10" s="24"/>
      <c r="O10" s="84"/>
      <c r="P10" s="26"/>
      <c r="Q10" s="24"/>
      <c r="R10" s="86"/>
      <c r="S10" s="26"/>
      <c r="T10" s="24"/>
      <c r="U10" s="86"/>
      <c r="V10" s="26"/>
      <c r="W10" s="24"/>
      <c r="X10" s="31"/>
      <c r="Y10" s="21"/>
      <c r="Z10" s="22"/>
      <c r="AA10" s="25"/>
      <c r="AB10" s="26"/>
      <c r="AC10" s="24"/>
    </row>
    <row r="11" spans="1:29" x14ac:dyDescent="0.3">
      <c r="A11" s="11" t="s">
        <v>32</v>
      </c>
      <c r="B11" s="30"/>
      <c r="C11" s="13"/>
      <c r="D11" s="44">
        <f t="shared" si="0"/>
        <v>57</v>
      </c>
      <c r="E11" s="76"/>
      <c r="F11" s="25"/>
      <c r="G11" s="26"/>
      <c r="H11" s="24"/>
      <c r="I11" s="82"/>
      <c r="J11" s="26"/>
      <c r="K11" s="24"/>
      <c r="L11" s="84"/>
      <c r="M11" s="26"/>
      <c r="N11" s="24"/>
      <c r="O11" s="84">
        <v>0.1076388888888889</v>
      </c>
      <c r="P11" s="26">
        <v>2</v>
      </c>
      <c r="Q11" s="24">
        <v>29</v>
      </c>
      <c r="R11" s="86"/>
      <c r="S11" s="26"/>
      <c r="T11" s="24"/>
      <c r="U11" s="86" t="s">
        <v>96</v>
      </c>
      <c r="V11" s="26">
        <v>3</v>
      </c>
      <c r="W11" s="24">
        <v>28</v>
      </c>
      <c r="X11" s="29"/>
      <c r="Y11" s="26"/>
      <c r="Z11" s="24"/>
      <c r="AA11" s="16"/>
      <c r="AB11" s="30"/>
      <c r="AC11" s="46"/>
    </row>
    <row r="12" spans="1:29" x14ac:dyDescent="0.3">
      <c r="A12" s="11" t="s">
        <v>38</v>
      </c>
      <c r="B12" s="12"/>
      <c r="C12" s="13"/>
      <c r="D12" s="44">
        <f t="shared" si="0"/>
        <v>0</v>
      </c>
      <c r="E12" s="66"/>
      <c r="F12" s="25"/>
      <c r="G12" s="26"/>
      <c r="H12" s="24"/>
      <c r="I12" s="82"/>
      <c r="J12" s="26"/>
      <c r="K12" s="24"/>
      <c r="L12" s="84"/>
      <c r="M12" s="21"/>
      <c r="N12" s="22"/>
      <c r="O12" s="84"/>
      <c r="P12" s="21"/>
      <c r="Q12" s="22"/>
      <c r="R12" s="87"/>
      <c r="S12" s="21"/>
      <c r="T12" s="22"/>
      <c r="U12" s="86"/>
      <c r="V12" s="21"/>
      <c r="W12" s="22"/>
      <c r="X12" s="29"/>
      <c r="Y12" s="26"/>
      <c r="Z12" s="24"/>
      <c r="AA12" s="25"/>
      <c r="AB12" s="26"/>
      <c r="AC12" s="24"/>
    </row>
    <row r="13" spans="1:29" x14ac:dyDescent="0.3">
      <c r="A13" s="11" t="s">
        <v>95</v>
      </c>
      <c r="B13" s="12"/>
      <c r="C13" s="13"/>
      <c r="D13" s="44">
        <f t="shared" si="0"/>
        <v>28</v>
      </c>
      <c r="E13" s="19"/>
      <c r="F13" s="25"/>
      <c r="G13" s="26"/>
      <c r="H13" s="24"/>
      <c r="I13" s="82"/>
      <c r="J13" s="26"/>
      <c r="K13" s="24"/>
      <c r="L13" s="84"/>
      <c r="M13" s="26"/>
      <c r="N13" s="24"/>
      <c r="O13" s="84"/>
      <c r="P13" s="26"/>
      <c r="Q13" s="24"/>
      <c r="R13" s="86"/>
      <c r="S13" s="26"/>
      <c r="T13" s="24"/>
      <c r="U13" s="86" t="s">
        <v>96</v>
      </c>
      <c r="V13" s="26">
        <v>3</v>
      </c>
      <c r="W13" s="24">
        <v>28</v>
      </c>
      <c r="X13" s="29"/>
      <c r="Y13" s="26"/>
      <c r="Z13" s="24"/>
      <c r="AA13" s="45"/>
      <c r="AB13" s="30"/>
      <c r="AC13" s="46"/>
    </row>
    <row r="16" spans="1:29" x14ac:dyDescent="0.3">
      <c r="O16" t="s">
        <v>43</v>
      </c>
    </row>
  </sheetData>
  <mergeCells count="10">
    <mergeCell ref="U4:W4"/>
    <mergeCell ref="AA4:AC4"/>
    <mergeCell ref="A1:I1"/>
    <mergeCell ref="A2:G2"/>
    <mergeCell ref="F4:H4"/>
    <mergeCell ref="I4:K4"/>
    <mergeCell ref="L4:N4"/>
    <mergeCell ref="O4:Q4"/>
    <mergeCell ref="X4:Z4"/>
    <mergeCell ref="R4:T4"/>
  </mergeCells>
  <pageMargins left="0.7" right="0.7" top="0.75" bottom="0.75" header="0.3" footer="0.3"/>
  <pageSetup paperSize="9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Heren tot en met 49 jaar</vt:lpstr>
      <vt:lpstr>Heren 50 jaar en ouder</vt:lpstr>
      <vt:lpstr>Dames tot en met 44</vt:lpstr>
      <vt:lpstr>Dames 45 jaar en ouder</vt:lpstr>
      <vt:lpstr>'Dames tot en met 44'!Afdrukbereik</vt:lpstr>
      <vt:lpstr>'Heren tot en met 49 jaar'!Afdrukbereik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Gebruiker</cp:lastModifiedBy>
  <cp:lastPrinted>2018-11-09T16:10:30Z</cp:lastPrinted>
  <dcterms:created xsi:type="dcterms:W3CDTF">2012-08-01T17:49:23Z</dcterms:created>
  <dcterms:modified xsi:type="dcterms:W3CDTF">2021-10-13T13:18:09Z</dcterms:modified>
</cp:coreProperties>
</file>